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4ED4C98A-66A5-479C-A9B2-8B1F4F589F1A}" xr6:coauthVersionLast="45" xr6:coauthVersionMax="47" xr10:uidLastSave="{00000000-0000-0000-0000-000000000000}"/>
  <bookViews>
    <workbookView xWindow="-120" yWindow="-120" windowWidth="20640" windowHeight="11160" activeTab="6" xr2:uid="{00000000-000D-0000-FFFF-FFFF00000000}"/>
  </bookViews>
  <sheets>
    <sheet name="5 кл." sheetId="5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кл.'!$A$6:$J$13</definedName>
    <definedName name="_xlnm._FilterDatabase" localSheetId="6" hidden="1">'11 кл.'!$A$6:$J$9</definedName>
    <definedName name="_xlnm._FilterDatabase" localSheetId="0" hidden="1">'5 кл.'!$A$6:$J$17</definedName>
    <definedName name="_xlnm._FilterDatabase" localSheetId="1" hidden="1">'6 кл.'!$A$6:$J$31</definedName>
    <definedName name="_xlnm._FilterDatabase" localSheetId="2" hidden="1">'7 кл.'!$A$6:$J$45</definedName>
    <definedName name="_xlnm._FilterDatabase" localSheetId="3" hidden="1">'8 кл.'!$A$6:$J$27</definedName>
    <definedName name="_xlnm._FilterDatabase" localSheetId="4" hidden="1">'9 кл.'!$A$6:$J$21</definedName>
  </definedNames>
  <calcPr calcId="191029"/>
</workbook>
</file>

<file path=xl/calcChain.xml><?xml version="1.0" encoding="utf-8"?>
<calcChain xmlns="http://schemas.openxmlformats.org/spreadsheetml/2006/main">
  <c r="J8" i="4" l="1"/>
  <c r="J9" i="4"/>
  <c r="J7" i="4"/>
  <c r="J8" i="3"/>
  <c r="J9" i="3"/>
  <c r="J10" i="3"/>
  <c r="J11" i="3"/>
  <c r="J12" i="3"/>
  <c r="J13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7" i="7"/>
  <c r="J8" i="6" l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7" i="6"/>
  <c r="J8" i="5"/>
  <c r="J9" i="5"/>
  <c r="J10" i="5"/>
  <c r="J11" i="5"/>
  <c r="J12" i="5"/>
  <c r="J13" i="5"/>
  <c r="J14" i="5"/>
  <c r="J15" i="5"/>
  <c r="J16" i="5"/>
  <c r="J17" i="5"/>
  <c r="J7" i="5"/>
</calcChain>
</file>

<file path=xl/sharedStrings.xml><?xml version="1.0" encoding="utf-8"?>
<sst xmlns="http://schemas.openxmlformats.org/spreadsheetml/2006/main" count="818" uniqueCount="273">
  <si>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</si>
  <si>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</si>
  <si>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</si>
  <si>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</si>
  <si>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</si>
  <si>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</si>
  <si>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</si>
  <si>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</si>
  <si>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</si>
  <si>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</si>
  <si>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</si>
  <si>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</si>
  <si>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>ж</t>
  </si>
  <si>
    <t>м</t>
  </si>
  <si>
    <t>Александрович</t>
  </si>
  <si>
    <t>Андреевич</t>
  </si>
  <si>
    <t>Сергеевич</t>
  </si>
  <si>
    <t>Дмитриевна</t>
  </si>
  <si>
    <t>Арина</t>
  </si>
  <si>
    <t>Сергеевна</t>
  </si>
  <si>
    <t>Александровна</t>
  </si>
  <si>
    <t>Александр</t>
  </si>
  <si>
    <t>Дмитриевич</t>
  </si>
  <si>
    <t>Матвей</t>
  </si>
  <si>
    <t>Витальевич</t>
  </si>
  <si>
    <t>Виктория</t>
  </si>
  <si>
    <t>Степан</t>
  </si>
  <si>
    <t>Евгеньевич</t>
  </si>
  <si>
    <t>Николаевич</t>
  </si>
  <si>
    <t>Фёдор</t>
  </si>
  <si>
    <t>Юрьевич</t>
  </si>
  <si>
    <t>Ярослав</t>
  </si>
  <si>
    <t>Денис</t>
  </si>
  <si>
    <t>Михайлович</t>
  </si>
  <si>
    <t>Алексеевна</t>
  </si>
  <si>
    <t>Евгеньевна</t>
  </si>
  <si>
    <t>Кирилл</t>
  </si>
  <si>
    <t>Вадимович</t>
  </si>
  <si>
    <t>Дарья</t>
  </si>
  <si>
    <t>Максим</t>
  </si>
  <si>
    <t>Артемовна</t>
  </si>
  <si>
    <t>Шабалина</t>
  </si>
  <si>
    <t>Ксения</t>
  </si>
  <si>
    <t>Константиновна</t>
  </si>
  <si>
    <t>Бондарева</t>
  </si>
  <si>
    <t>Полина</t>
  </si>
  <si>
    <t>Чурбанов</t>
  </si>
  <si>
    <t>Ян</t>
  </si>
  <si>
    <t>Максимович</t>
  </si>
  <si>
    <t>Свистин</t>
  </si>
  <si>
    <t>Захар</t>
  </si>
  <si>
    <t>Елизавета</t>
  </si>
  <si>
    <t>Литвинова</t>
  </si>
  <si>
    <t>Екатерина</t>
  </si>
  <si>
    <t>Юрьевна</t>
  </si>
  <si>
    <t>Валькевич</t>
  </si>
  <si>
    <t>Иван</t>
  </si>
  <si>
    <t>Олегович</t>
  </si>
  <si>
    <t>Николюк</t>
  </si>
  <si>
    <t>Тисло</t>
  </si>
  <si>
    <t>Таисия</t>
  </si>
  <si>
    <t>Андрей</t>
  </si>
  <si>
    <t>Егор</t>
  </si>
  <si>
    <t>Кристина</t>
  </si>
  <si>
    <t>Анатольевна</t>
  </si>
  <si>
    <t>Олеговна</t>
  </si>
  <si>
    <t>Анастасия</t>
  </si>
  <si>
    <t>МБОУ "ООШ № 15 г. Юрги"</t>
  </si>
  <si>
    <t>Валерьевна</t>
  </si>
  <si>
    <t>Сергей</t>
  </si>
  <si>
    <t>Бирюкова</t>
  </si>
  <si>
    <t>Владимировна</t>
  </si>
  <si>
    <t>Кель</t>
  </si>
  <si>
    <t>Влада</t>
  </si>
  <si>
    <t>Вячеславовна</t>
  </si>
  <si>
    <t>Небреев</t>
  </si>
  <si>
    <t>Олег</t>
  </si>
  <si>
    <t>Вячеславович</t>
  </si>
  <si>
    <t>Федотов</t>
  </si>
  <si>
    <t>Дударева</t>
  </si>
  <si>
    <t>Игоревна</t>
  </si>
  <si>
    <t>Марковцева</t>
  </si>
  <si>
    <t>Максимовна</t>
  </si>
  <si>
    <t>Подгорная</t>
  </si>
  <si>
    <t>Святослав</t>
  </si>
  <si>
    <t>Ильин</t>
  </si>
  <si>
    <t>Ирина</t>
  </si>
  <si>
    <t>Болохонцев</t>
  </si>
  <si>
    <t>Никита</t>
  </si>
  <si>
    <t>Мойсеев</t>
  </si>
  <si>
    <t>Дата: 10.10.2023</t>
  </si>
  <si>
    <t xml:space="preserve">Никулин </t>
  </si>
  <si>
    <t xml:space="preserve">Шевьякова </t>
  </si>
  <si>
    <t xml:space="preserve">Анна </t>
  </si>
  <si>
    <t xml:space="preserve"> Участники  школьного этапа Всероссийской олимпиады школьников 2023-2024 учебного года</t>
  </si>
  <si>
    <t>Борисюк</t>
  </si>
  <si>
    <t>Эвелина</t>
  </si>
  <si>
    <t xml:space="preserve">Дубровина </t>
  </si>
  <si>
    <t>Галимов</t>
  </si>
  <si>
    <t>Русланович</t>
  </si>
  <si>
    <t>Омельченко</t>
  </si>
  <si>
    <t>Кузнецова</t>
  </si>
  <si>
    <t>Милана</t>
  </si>
  <si>
    <t>Зудов</t>
  </si>
  <si>
    <t>дмитрий</t>
  </si>
  <si>
    <t>Антонович</t>
  </si>
  <si>
    <t>Гаус</t>
  </si>
  <si>
    <t xml:space="preserve">Аленникова </t>
  </si>
  <si>
    <t xml:space="preserve">Маркосян </t>
  </si>
  <si>
    <t xml:space="preserve"> Марета </t>
  </si>
  <si>
    <t>Норайровна</t>
  </si>
  <si>
    <t>Лачканов</t>
  </si>
  <si>
    <t>Иванов</t>
  </si>
  <si>
    <t>Маргарян</t>
  </si>
  <si>
    <t>Альберт</t>
  </si>
  <si>
    <t>Карапетович</t>
  </si>
  <si>
    <t>Осиненко</t>
  </si>
  <si>
    <t>Марина</t>
  </si>
  <si>
    <t>Холиков</t>
  </si>
  <si>
    <t>Роман</t>
  </si>
  <si>
    <t>Ильич</t>
  </si>
  <si>
    <t>Мальцев</t>
  </si>
  <si>
    <t>Гиль</t>
  </si>
  <si>
    <t>Вольнянская</t>
  </si>
  <si>
    <t>Софья</t>
  </si>
  <si>
    <t>Шушляева</t>
  </si>
  <si>
    <t>Беляникин</t>
  </si>
  <si>
    <t>Романова</t>
  </si>
  <si>
    <t>Валерия</t>
  </si>
  <si>
    <t>Платонов</t>
  </si>
  <si>
    <t>Хващевская</t>
  </si>
  <si>
    <t>Василиса</t>
  </si>
  <si>
    <t>Цвелев</t>
  </si>
  <si>
    <t>Шутова</t>
  </si>
  <si>
    <t>Лехнер</t>
  </si>
  <si>
    <t>Голиков</t>
  </si>
  <si>
    <t>Евгений</t>
  </si>
  <si>
    <t>Тимофеева</t>
  </si>
  <si>
    <t>Карина</t>
  </si>
  <si>
    <t>Чернова</t>
  </si>
  <si>
    <t>Кузовков</t>
  </si>
  <si>
    <t>Вячеслав</t>
  </si>
  <si>
    <t>Ивченко</t>
  </si>
  <si>
    <t>Кобец</t>
  </si>
  <si>
    <t>Денисовия</t>
  </si>
  <si>
    <t>Лузин</t>
  </si>
  <si>
    <t xml:space="preserve">Трофименко </t>
  </si>
  <si>
    <t>Таскаев</t>
  </si>
  <si>
    <t>Ларин</t>
  </si>
  <si>
    <t>Пешков</t>
  </si>
  <si>
    <t>Чесняк</t>
  </si>
  <si>
    <t>Артём</t>
  </si>
  <si>
    <t>Алексеевич</t>
  </si>
  <si>
    <t xml:space="preserve">Платонов </t>
  </si>
  <si>
    <t>Дорогин</t>
  </si>
  <si>
    <t xml:space="preserve">Лева </t>
  </si>
  <si>
    <t>Оствальд</t>
  </si>
  <si>
    <t>Валерий</t>
  </si>
  <si>
    <t>Марчук</t>
  </si>
  <si>
    <t>Алексей</t>
  </si>
  <si>
    <t>Карстен</t>
  </si>
  <si>
    <t>Анна</t>
  </si>
  <si>
    <t>Михайловна</t>
  </si>
  <si>
    <t xml:space="preserve">Вокина </t>
  </si>
  <si>
    <t xml:space="preserve">Светлана </t>
  </si>
  <si>
    <t>Блащук</t>
  </si>
  <si>
    <t>Асылханова</t>
  </si>
  <si>
    <t>Рената</t>
  </si>
  <si>
    <t>Маратовна</t>
  </si>
  <si>
    <t xml:space="preserve">Пляскин </t>
  </si>
  <si>
    <t>Савелий</t>
  </si>
  <si>
    <t xml:space="preserve">Арина </t>
  </si>
  <si>
    <t>Антоновна</t>
  </si>
  <si>
    <t>МАОУ "Гимназия города Юрги"</t>
  </si>
  <si>
    <t>Фролов</t>
  </si>
  <si>
    <t>Владимир</t>
  </si>
  <si>
    <t>Широков</t>
  </si>
  <si>
    <t>Дмитрий</t>
  </si>
  <si>
    <t>Копылов</t>
  </si>
  <si>
    <t>Николай</t>
  </si>
  <si>
    <t>Мощенко</t>
  </si>
  <si>
    <t>Назар</t>
  </si>
  <si>
    <t>Валентинович</t>
  </si>
  <si>
    <t>Вагнер</t>
  </si>
  <si>
    <t>Марк</t>
  </si>
  <si>
    <t>Хуснутдинов</t>
  </si>
  <si>
    <t>Эльдар</t>
  </si>
  <si>
    <t>Зеленько</t>
  </si>
  <si>
    <t>Леонид</t>
  </si>
  <si>
    <t>Лузик</t>
  </si>
  <si>
    <t>Павлович</t>
  </si>
  <si>
    <t>Кривохижа</t>
  </si>
  <si>
    <t>Юлия</t>
  </si>
  <si>
    <t>Просяник</t>
  </si>
  <si>
    <t>София</t>
  </si>
  <si>
    <t>Новожилова</t>
  </si>
  <si>
    <t>Аделина</t>
  </si>
  <si>
    <t>Бойков</t>
  </si>
  <si>
    <t>Константинович</t>
  </si>
  <si>
    <t>Костин</t>
  </si>
  <si>
    <t>Кунц</t>
  </si>
  <si>
    <t>Илья</t>
  </si>
  <si>
    <t>Муравьева</t>
  </si>
  <si>
    <t>Теляков</t>
  </si>
  <si>
    <t>Лобанов</t>
  </si>
  <si>
    <t>Белова</t>
  </si>
  <si>
    <t>Диана</t>
  </si>
  <si>
    <t>Кожина</t>
  </si>
  <si>
    <t>Андреевна</t>
  </si>
  <si>
    <t>Логвинова</t>
  </si>
  <si>
    <t>Шестаев</t>
  </si>
  <si>
    <t>Владимирович</t>
  </si>
  <si>
    <t>Зиновьева</t>
  </si>
  <si>
    <t xml:space="preserve">Виктория </t>
  </si>
  <si>
    <t>Кубасова</t>
  </si>
  <si>
    <t>Валентина</t>
  </si>
  <si>
    <t>Альт</t>
  </si>
  <si>
    <t>Перетокина</t>
  </si>
  <si>
    <t>Галина</t>
  </si>
  <si>
    <t>Маркосян</t>
  </si>
  <si>
    <t>Нарек</t>
  </si>
  <si>
    <t>Варданович</t>
  </si>
  <si>
    <t>Аксенов</t>
  </si>
  <si>
    <t>Баранов</t>
  </si>
  <si>
    <t>Тимур</t>
  </si>
  <si>
    <t>Землянова</t>
  </si>
  <si>
    <t>Варвара</t>
  </si>
  <si>
    <t>Белаш</t>
  </si>
  <si>
    <t>МБОУ "Лицей города Юрги"</t>
  </si>
  <si>
    <t>Серачкова</t>
  </si>
  <si>
    <t>Каральников</t>
  </si>
  <si>
    <t>Киликеева</t>
  </si>
  <si>
    <t>Дарина</t>
  </si>
  <si>
    <t>Викторовна</t>
  </si>
  <si>
    <t>Григорьев</t>
  </si>
  <si>
    <t>Артемьевич</t>
  </si>
  <si>
    <t xml:space="preserve">Солдатова </t>
  </si>
  <si>
    <t>Соловьев</t>
  </si>
  <si>
    <t>Глеб</t>
  </si>
  <si>
    <t>Белокопытова</t>
  </si>
  <si>
    <t>Леонидовна</t>
  </si>
  <si>
    <t>Борисов</t>
  </si>
  <si>
    <t>Горбачева</t>
  </si>
  <si>
    <t>Денисовна</t>
  </si>
  <si>
    <t>Чернега</t>
  </si>
  <si>
    <t>Николаенкова</t>
  </si>
  <si>
    <t xml:space="preserve">Кучейник </t>
  </si>
  <si>
    <t>Николаевна</t>
  </si>
  <si>
    <t xml:space="preserve">Озерова </t>
  </si>
  <si>
    <t>Теклюк</t>
  </si>
  <si>
    <t>Рукавишнникова</t>
  </si>
  <si>
    <t>Вишнякова</t>
  </si>
  <si>
    <t>Черкасов</t>
  </si>
  <si>
    <t>Арсений</t>
  </si>
  <si>
    <t>Неустроев</t>
  </si>
  <si>
    <t>Глухих</t>
  </si>
  <si>
    <t>Павел</t>
  </si>
  <si>
    <t>Игоревич</t>
  </si>
  <si>
    <t>победитель</t>
  </si>
  <si>
    <t>призер</t>
  </si>
  <si>
    <t>участник</t>
  </si>
  <si>
    <t>Предмет: География</t>
  </si>
  <si>
    <t>МБОУ "СОШ № 8 г. Юрги"</t>
  </si>
  <si>
    <t>МБОУ "СОШ № 14"</t>
  </si>
  <si>
    <t>МБОУ " Образовательный комплекс № 9 г. Юрги"</t>
  </si>
  <si>
    <t>МБОУ "ООШ № 3 г. Юрги"</t>
  </si>
  <si>
    <t>МБОУ СОШ № 10</t>
  </si>
  <si>
    <t>МБОУ "СОШ № 6 г. Юрги"</t>
  </si>
  <si>
    <t>МБОУ "Образовательный комплекс № 9 г. Юрги"</t>
  </si>
  <si>
    <t>МБОУ "СОШ № 2 г. Юрги"</t>
  </si>
  <si>
    <t>МБОУ "СОШ № 1"</t>
  </si>
  <si>
    <t xml:space="preserve">Полина </t>
  </si>
  <si>
    <t>Лопаев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</si>
</sst>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</cellStyleXfs>
  <cellXfs count="114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4" xfId="0" applyFont="1" applyBorder="1" applyAlignment="1"/>
    <xf numFmtId="1" fontId="5" fillId="0" borderId="1" xfId="0" applyNumberFormat="1" applyFont="1" applyFill="1" applyBorder="1" applyAlignment="1" applyProtection="1">
      <alignment vertical="top" wrapText="1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/>
    <xf numFmtId="0" fontId="8" fillId="0" borderId="7" xfId="0" applyFont="1" applyBorder="1" applyAlignment="1">
      <alignment vertical="top" wrapText="1"/>
    </xf>
    <xf numFmtId="0" fontId="6" fillId="0" borderId="7" xfId="0" applyFont="1" applyBorder="1" applyAlignment="1"/>
    <xf numFmtId="0" fontId="8" fillId="0" borderId="4" xfId="0" applyFont="1" applyBorder="1" applyAlignment="1"/>
    <xf numFmtId="0" fontId="11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/>
    <xf numFmtId="0" fontId="7" fillId="3" borderId="1" xfId="0" applyFont="1" applyFill="1" applyBorder="1" applyAlignment="1"/>
    <xf numFmtId="0" fontId="7" fillId="0" borderId="1" xfId="0" applyFont="1" applyFill="1" applyBorder="1" applyAlignment="1"/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8" xfId="0" applyFont="1" applyBorder="1" applyAlignme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/>
    <xf numFmtId="9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workbookViewId="0">
      <selection activeCell="A4" sqref="A4:H4"/>
    </sheetView>
  </sheetViews>
  <sheetFormatPr defaultRowHeight="15" x14ac:dyDescent="0.25"/>
  <cols>
    <col min="1" max="1" width="6.140625" customWidth="1"/>
    <col min="2" max="2" width="50.140625" customWidth="1"/>
    <col min="3" max="3" width="15.140625" customWidth="1"/>
    <col min="4" max="4" width="15" customWidth="1"/>
    <col min="5" max="5" width="17.5703125" customWidth="1"/>
    <col min="8" max="8" width="11" customWidth="1"/>
    <col min="9" max="9" width="17.5703125" customWidth="1"/>
    <col min="10" max="10" width="14.4257812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74"/>
      <c r="C2" s="74"/>
      <c r="D2" s="74"/>
      <c r="E2" s="74"/>
      <c r="F2" s="74"/>
      <c r="G2" s="108" t="s">
        <v>261</v>
      </c>
      <c r="H2" s="109"/>
      <c r="I2" s="109"/>
      <c r="J2" s="2"/>
    </row>
    <row r="3" spans="1:10" ht="15.75" x14ac:dyDescent="0.25">
      <c r="A3" s="74"/>
      <c r="B3" s="74"/>
      <c r="C3" s="74"/>
      <c r="D3" s="74"/>
      <c r="E3" s="74"/>
      <c r="F3" s="74"/>
      <c r="G3" s="108" t="s">
        <v>90</v>
      </c>
      <c r="H3" s="109"/>
      <c r="I3" s="109"/>
      <c r="J3" s="109"/>
    </row>
    <row r="4" spans="1:10" ht="15.75" x14ac:dyDescent="0.25">
      <c r="A4" s="112" t="s">
        <v>94</v>
      </c>
      <c r="B4" s="112"/>
      <c r="C4" s="112"/>
      <c r="D4" s="112"/>
      <c r="E4" s="112"/>
      <c r="F4" s="112"/>
      <c r="G4" s="112"/>
      <c r="H4" s="112"/>
      <c r="I4" s="74"/>
      <c r="J4" s="74"/>
    </row>
    <row r="5" spans="1:10" ht="15.75" x14ac:dyDescent="0.25">
      <c r="A5" s="103" t="s">
        <v>11</v>
      </c>
      <c r="B5" s="104"/>
      <c r="C5" s="105"/>
      <c r="D5" s="106">
        <v>38</v>
      </c>
      <c r="E5" s="107"/>
      <c r="F5" s="74"/>
      <c r="G5" s="74"/>
      <c r="H5" s="74"/>
      <c r="I5" s="74"/>
      <c r="J5" s="74"/>
    </row>
    <row r="6" spans="1:10" ht="36.75" customHeight="1" x14ac:dyDescent="0.25">
      <c r="A6" s="75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28">
        <v>1</v>
      </c>
      <c r="B7" s="25" t="s">
        <v>67</v>
      </c>
      <c r="C7" s="26" t="s">
        <v>116</v>
      </c>
      <c r="D7" s="26" t="s">
        <v>117</v>
      </c>
      <c r="E7" s="26" t="s">
        <v>35</v>
      </c>
      <c r="F7" s="27">
        <v>5</v>
      </c>
      <c r="G7" s="28" t="s">
        <v>12</v>
      </c>
      <c r="H7" s="28">
        <v>25.5</v>
      </c>
      <c r="I7" s="29" t="s">
        <v>258</v>
      </c>
      <c r="J7" s="30">
        <f>H7/($D$5/100)</f>
        <v>67.10526315789474</v>
      </c>
    </row>
    <row r="8" spans="1:10" ht="16.149999999999999" customHeight="1" x14ac:dyDescent="0.25">
      <c r="A8" s="28">
        <v>2</v>
      </c>
      <c r="B8" s="25" t="s">
        <v>173</v>
      </c>
      <c r="C8" s="26" t="s">
        <v>174</v>
      </c>
      <c r="D8" s="31" t="s">
        <v>175</v>
      </c>
      <c r="E8" s="31" t="s">
        <v>28</v>
      </c>
      <c r="F8" s="27">
        <v>5</v>
      </c>
      <c r="G8" s="28" t="s">
        <v>13</v>
      </c>
      <c r="H8" s="28">
        <v>25</v>
      </c>
      <c r="I8" s="29" t="s">
        <v>258</v>
      </c>
      <c r="J8" s="30">
        <f t="shared" ref="J8:J17" si="0">H8/($D$5/100)</f>
        <v>65.78947368421052</v>
      </c>
    </row>
    <row r="9" spans="1:10" ht="16.149999999999999" customHeight="1" x14ac:dyDescent="0.25">
      <c r="A9" s="28">
        <v>3</v>
      </c>
      <c r="B9" s="25" t="s">
        <v>173</v>
      </c>
      <c r="C9" s="32" t="s">
        <v>176</v>
      </c>
      <c r="D9" s="33" t="s">
        <v>177</v>
      </c>
      <c r="E9" s="33" t="s">
        <v>27</v>
      </c>
      <c r="F9" s="27">
        <v>5</v>
      </c>
      <c r="G9" s="28" t="s">
        <v>13</v>
      </c>
      <c r="H9" s="28">
        <v>23</v>
      </c>
      <c r="I9" s="29" t="s">
        <v>258</v>
      </c>
      <c r="J9" s="30">
        <f t="shared" si="0"/>
        <v>60.526315789473685</v>
      </c>
    </row>
    <row r="10" spans="1:10" ht="16.149999999999999" customHeight="1" x14ac:dyDescent="0.25">
      <c r="A10" s="28">
        <v>4</v>
      </c>
      <c r="B10" s="34" t="s">
        <v>262</v>
      </c>
      <c r="C10" s="35" t="s">
        <v>98</v>
      </c>
      <c r="D10" s="31" t="s">
        <v>23</v>
      </c>
      <c r="E10" s="31" t="s">
        <v>99</v>
      </c>
      <c r="F10" s="36">
        <v>5</v>
      </c>
      <c r="G10" s="28" t="s">
        <v>13</v>
      </c>
      <c r="H10" s="28">
        <v>22</v>
      </c>
      <c r="I10" s="29" t="s">
        <v>259</v>
      </c>
      <c r="J10" s="30">
        <f t="shared" si="0"/>
        <v>57.89473684210526</v>
      </c>
    </row>
    <row r="11" spans="1:10" ht="16.149999999999999" customHeight="1" x14ac:dyDescent="0.25">
      <c r="A11" s="28">
        <v>5</v>
      </c>
      <c r="B11" s="25" t="s">
        <v>263</v>
      </c>
      <c r="C11" s="37" t="s">
        <v>156</v>
      </c>
      <c r="D11" s="37" t="s">
        <v>157</v>
      </c>
      <c r="E11" s="37" t="s">
        <v>105</v>
      </c>
      <c r="F11" s="27">
        <v>5</v>
      </c>
      <c r="G11" s="28" t="s">
        <v>13</v>
      </c>
      <c r="H11" s="27">
        <v>21</v>
      </c>
      <c r="I11" s="29" t="s">
        <v>259</v>
      </c>
      <c r="J11" s="30">
        <f t="shared" si="0"/>
        <v>55.263157894736842</v>
      </c>
    </row>
    <row r="12" spans="1:10" ht="16.149999999999999" customHeight="1" x14ac:dyDescent="0.25">
      <c r="A12" s="101">
        <v>6</v>
      </c>
      <c r="B12" s="9" t="s">
        <v>263</v>
      </c>
      <c r="C12" s="9" t="s">
        <v>158</v>
      </c>
      <c r="D12" s="9" t="s">
        <v>159</v>
      </c>
      <c r="E12" s="9" t="s">
        <v>16</v>
      </c>
      <c r="F12" s="14">
        <v>5</v>
      </c>
      <c r="G12" s="22" t="s">
        <v>13</v>
      </c>
      <c r="H12" s="14">
        <v>17</v>
      </c>
      <c r="I12" s="22" t="s">
        <v>260</v>
      </c>
      <c r="J12" s="16">
        <f t="shared" si="0"/>
        <v>44.736842105263158</v>
      </c>
    </row>
    <row r="13" spans="1:10" ht="16.149999999999999" customHeight="1" x14ac:dyDescent="0.25">
      <c r="A13" s="101">
        <v>7</v>
      </c>
      <c r="B13" s="9" t="s">
        <v>264</v>
      </c>
      <c r="C13" s="17" t="s">
        <v>149</v>
      </c>
      <c r="D13" s="18" t="s">
        <v>31</v>
      </c>
      <c r="E13" s="18" t="s">
        <v>24</v>
      </c>
      <c r="F13" s="14">
        <v>5</v>
      </c>
      <c r="G13" s="22" t="s">
        <v>13</v>
      </c>
      <c r="H13" s="24">
        <v>14.5</v>
      </c>
      <c r="I13" s="22" t="s">
        <v>260</v>
      </c>
      <c r="J13" s="16">
        <f t="shared" si="0"/>
        <v>38.157894736842103</v>
      </c>
    </row>
    <row r="14" spans="1:10" ht="16.149999999999999" customHeight="1" x14ac:dyDescent="0.25">
      <c r="A14" s="101">
        <v>8</v>
      </c>
      <c r="B14" s="9" t="s">
        <v>173</v>
      </c>
      <c r="C14" s="17" t="s">
        <v>178</v>
      </c>
      <c r="D14" s="18" t="s">
        <v>69</v>
      </c>
      <c r="E14" s="18" t="s">
        <v>33</v>
      </c>
      <c r="F14" s="14">
        <v>5</v>
      </c>
      <c r="G14" s="22" t="s">
        <v>13</v>
      </c>
      <c r="H14" s="22">
        <v>14</v>
      </c>
      <c r="I14" s="22" t="s">
        <v>260</v>
      </c>
      <c r="J14" s="16">
        <f t="shared" si="0"/>
        <v>36.842105263157897</v>
      </c>
    </row>
    <row r="15" spans="1:10" ht="16.149999999999999" customHeight="1" x14ac:dyDescent="0.25">
      <c r="A15" s="101">
        <v>9</v>
      </c>
      <c r="B15" s="9" t="s">
        <v>265</v>
      </c>
      <c r="C15" s="21" t="s">
        <v>92</v>
      </c>
      <c r="D15" s="21" t="s">
        <v>93</v>
      </c>
      <c r="E15" s="21" t="s">
        <v>35</v>
      </c>
      <c r="F15" s="14">
        <v>5</v>
      </c>
      <c r="G15" s="22" t="s">
        <v>12</v>
      </c>
      <c r="H15" s="22">
        <v>11</v>
      </c>
      <c r="I15" s="22" t="s">
        <v>260</v>
      </c>
      <c r="J15" s="16">
        <f t="shared" si="0"/>
        <v>28.94736842105263</v>
      </c>
    </row>
    <row r="16" spans="1:10" ht="16.149999999999999" customHeight="1" x14ac:dyDescent="0.25">
      <c r="A16" s="101">
        <v>10</v>
      </c>
      <c r="B16" s="9" t="s">
        <v>173</v>
      </c>
      <c r="C16" s="19" t="s">
        <v>174</v>
      </c>
      <c r="D16" s="18" t="s">
        <v>179</v>
      </c>
      <c r="E16" s="18" t="s">
        <v>28</v>
      </c>
      <c r="F16" s="14">
        <v>5</v>
      </c>
      <c r="G16" s="22" t="s">
        <v>13</v>
      </c>
      <c r="H16" s="22">
        <v>9</v>
      </c>
      <c r="I16" s="22" t="s">
        <v>260</v>
      </c>
      <c r="J16" s="16">
        <f t="shared" si="0"/>
        <v>23.684210526315788</v>
      </c>
    </row>
    <row r="17" spans="1:10" ht="16.149999999999999" customHeight="1" x14ac:dyDescent="0.25">
      <c r="A17" s="101">
        <v>11</v>
      </c>
      <c r="B17" s="9" t="s">
        <v>265</v>
      </c>
      <c r="C17" s="21" t="s">
        <v>91</v>
      </c>
      <c r="D17" s="21" t="s">
        <v>23</v>
      </c>
      <c r="E17" s="21" t="s">
        <v>27</v>
      </c>
      <c r="F17" s="14">
        <v>5</v>
      </c>
      <c r="G17" s="22" t="s">
        <v>13</v>
      </c>
      <c r="H17" s="22">
        <v>6</v>
      </c>
      <c r="I17" s="22" t="s">
        <v>260</v>
      </c>
      <c r="J17" s="16">
        <f t="shared" si="0"/>
        <v>15.789473684210526</v>
      </c>
    </row>
  </sheetData>
  <autoFilter ref="A6:J17" xr:uid="{00000000-0009-0000-0000-000000000000}">
    <sortState xmlns:xlrd2="http://schemas.microsoft.com/office/spreadsheetml/2017/richdata2" ref="A7:K17">
      <sortCondition descending="1" ref="I6:I17"/>
    </sortState>
  </autoFilter>
  <sortState xmlns:xlrd2="http://schemas.microsoft.com/office/spreadsheetml/2017/richdata2" ref="A7:J17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A5" sqref="A5:XFD5"/>
    </sheetView>
  </sheetViews>
  <sheetFormatPr defaultRowHeight="15" x14ac:dyDescent="0.25"/>
  <cols>
    <col min="1" max="1" width="5.42578125" customWidth="1"/>
    <col min="2" max="2" width="48.7109375" customWidth="1"/>
    <col min="3" max="3" width="16.7109375" customWidth="1"/>
    <col min="4" max="4" width="16.85546875" customWidth="1"/>
    <col min="5" max="5" width="17.140625" customWidth="1"/>
    <col min="8" max="8" width="10.85546875" customWidth="1"/>
    <col min="9" max="9" width="15.7109375" customWidth="1"/>
    <col min="10" max="10" width="14.14062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2" t="s">
        <v>94</v>
      </c>
      <c r="B4" s="112"/>
      <c r="C4" s="112"/>
      <c r="D4" s="112"/>
      <c r="E4" s="112"/>
      <c r="F4" s="112"/>
      <c r="G4" s="112"/>
      <c r="H4" s="112"/>
      <c r="I4" s="74"/>
      <c r="J4" s="74"/>
    </row>
    <row r="5" spans="1:10" ht="15.75" x14ac:dyDescent="0.25">
      <c r="A5" s="79"/>
      <c r="B5" s="110" t="s">
        <v>0</v>
      </c>
      <c r="C5" s="110"/>
      <c r="D5" s="110"/>
      <c r="E5" s="80">
        <v>38</v>
      </c>
      <c r="F5" s="74"/>
      <c r="G5" s="74"/>
      <c r="H5" s="74"/>
      <c r="I5" s="74"/>
      <c r="J5" s="78"/>
    </row>
    <row r="6" spans="1:10" ht="33.75" customHeight="1" x14ac:dyDescent="0.25">
      <c r="A6" s="81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27">
        <v>1</v>
      </c>
      <c r="B7" s="25" t="s">
        <v>173</v>
      </c>
      <c r="C7" s="82" t="s">
        <v>180</v>
      </c>
      <c r="D7" s="25" t="s">
        <v>181</v>
      </c>
      <c r="E7" s="25" t="s">
        <v>182</v>
      </c>
      <c r="F7" s="27">
        <v>6</v>
      </c>
      <c r="G7" s="27" t="s">
        <v>13</v>
      </c>
      <c r="H7" s="27">
        <v>32</v>
      </c>
      <c r="I7" s="83" t="s">
        <v>258</v>
      </c>
      <c r="J7" s="84">
        <f t="shared" ref="J7:J31" si="0">H7/($E$5/100)</f>
        <v>84.21052631578948</v>
      </c>
    </row>
    <row r="8" spans="1:10" ht="16.149999999999999" customHeight="1" x14ac:dyDescent="0.25">
      <c r="A8" s="27">
        <v>2</v>
      </c>
      <c r="B8" s="25" t="s">
        <v>266</v>
      </c>
      <c r="C8" s="85" t="s">
        <v>210</v>
      </c>
      <c r="D8" s="40" t="s">
        <v>56</v>
      </c>
      <c r="E8" s="40" t="s">
        <v>211</v>
      </c>
      <c r="F8" s="27">
        <v>6</v>
      </c>
      <c r="G8" s="41" t="s">
        <v>13</v>
      </c>
      <c r="H8" s="27">
        <v>30</v>
      </c>
      <c r="I8" s="83" t="s">
        <v>258</v>
      </c>
      <c r="J8" s="84">
        <f t="shared" si="0"/>
        <v>78.94736842105263</v>
      </c>
    </row>
    <row r="9" spans="1:10" ht="16.149999999999999" customHeight="1" x14ac:dyDescent="0.25">
      <c r="A9" s="27">
        <v>3</v>
      </c>
      <c r="B9" s="34" t="s">
        <v>262</v>
      </c>
      <c r="C9" s="82" t="s">
        <v>101</v>
      </c>
      <c r="D9" s="25" t="s">
        <v>102</v>
      </c>
      <c r="E9" s="25" t="s">
        <v>20</v>
      </c>
      <c r="F9" s="27">
        <v>6</v>
      </c>
      <c r="G9" s="27" t="s">
        <v>12</v>
      </c>
      <c r="H9" s="27">
        <v>29</v>
      </c>
      <c r="I9" s="83" t="s">
        <v>258</v>
      </c>
      <c r="J9" s="84">
        <f t="shared" si="0"/>
        <v>76.315789473684205</v>
      </c>
    </row>
    <row r="10" spans="1:10" ht="16.149999999999999" customHeight="1" x14ac:dyDescent="0.25">
      <c r="A10" s="27">
        <v>4</v>
      </c>
      <c r="B10" s="34" t="s">
        <v>173</v>
      </c>
      <c r="C10" s="82" t="s">
        <v>183</v>
      </c>
      <c r="D10" s="25" t="s">
        <v>184</v>
      </c>
      <c r="E10" s="25" t="s">
        <v>14</v>
      </c>
      <c r="F10" s="27">
        <v>6</v>
      </c>
      <c r="G10" s="27" t="s">
        <v>13</v>
      </c>
      <c r="H10" s="27">
        <v>25</v>
      </c>
      <c r="I10" s="83" t="s">
        <v>258</v>
      </c>
      <c r="J10" s="84">
        <f t="shared" si="0"/>
        <v>65.78947368421052</v>
      </c>
    </row>
    <row r="11" spans="1:10" ht="16.149999999999999" customHeight="1" x14ac:dyDescent="0.25">
      <c r="A11" s="27">
        <v>5</v>
      </c>
      <c r="B11" s="34" t="s">
        <v>262</v>
      </c>
      <c r="C11" s="82" t="s">
        <v>100</v>
      </c>
      <c r="D11" s="25" t="s">
        <v>36</v>
      </c>
      <c r="E11" s="25" t="s">
        <v>16</v>
      </c>
      <c r="F11" s="27">
        <v>6</v>
      </c>
      <c r="G11" s="27" t="s">
        <v>13</v>
      </c>
      <c r="H11" s="27">
        <v>24</v>
      </c>
      <c r="I11" s="83" t="s">
        <v>258</v>
      </c>
      <c r="J11" s="84">
        <f t="shared" si="0"/>
        <v>63.157894736842103</v>
      </c>
    </row>
    <row r="12" spans="1:10" ht="16.149999999999999" customHeight="1" x14ac:dyDescent="0.25">
      <c r="A12" s="27">
        <v>6</v>
      </c>
      <c r="B12" s="25" t="s">
        <v>266</v>
      </c>
      <c r="C12" s="35" t="s">
        <v>212</v>
      </c>
      <c r="D12" s="25" t="s">
        <v>213</v>
      </c>
      <c r="E12" s="25" t="s">
        <v>71</v>
      </c>
      <c r="F12" s="27">
        <v>6</v>
      </c>
      <c r="G12" s="27" t="s">
        <v>12</v>
      </c>
      <c r="H12" s="27">
        <v>23</v>
      </c>
      <c r="I12" s="83" t="s">
        <v>258</v>
      </c>
      <c r="J12" s="84">
        <f t="shared" si="0"/>
        <v>60.526315789473685</v>
      </c>
    </row>
    <row r="13" spans="1:10" ht="16.149999999999999" customHeight="1" x14ac:dyDescent="0.25">
      <c r="A13" s="27">
        <v>7</v>
      </c>
      <c r="B13" s="34" t="s">
        <v>67</v>
      </c>
      <c r="C13" s="26" t="s">
        <v>118</v>
      </c>
      <c r="D13" s="26" t="s">
        <v>119</v>
      </c>
      <c r="E13" s="26" t="s">
        <v>120</v>
      </c>
      <c r="F13" s="27">
        <v>6</v>
      </c>
      <c r="G13" s="27" t="s">
        <v>13</v>
      </c>
      <c r="H13" s="27">
        <v>22</v>
      </c>
      <c r="I13" s="83" t="s">
        <v>259</v>
      </c>
      <c r="J13" s="84">
        <f t="shared" si="0"/>
        <v>57.89473684210526</v>
      </c>
    </row>
    <row r="14" spans="1:10" ht="16.149999999999999" customHeight="1" x14ac:dyDescent="0.25">
      <c r="A14" s="27">
        <v>8</v>
      </c>
      <c r="B14" s="34" t="s">
        <v>67</v>
      </c>
      <c r="C14" s="26" t="s">
        <v>121</v>
      </c>
      <c r="D14" s="26" t="s">
        <v>29</v>
      </c>
      <c r="E14" s="26" t="s">
        <v>15</v>
      </c>
      <c r="F14" s="27">
        <v>6</v>
      </c>
      <c r="G14" s="27" t="s">
        <v>13</v>
      </c>
      <c r="H14" s="27">
        <v>21</v>
      </c>
      <c r="I14" s="83" t="s">
        <v>259</v>
      </c>
      <c r="J14" s="84">
        <f t="shared" si="0"/>
        <v>55.263157894736842</v>
      </c>
    </row>
    <row r="15" spans="1:10" ht="16.149999999999999" customHeight="1" x14ac:dyDescent="0.25">
      <c r="A15" s="14">
        <v>9</v>
      </c>
      <c r="B15" s="20" t="s">
        <v>173</v>
      </c>
      <c r="C15" s="19" t="s">
        <v>185</v>
      </c>
      <c r="D15" s="9" t="s">
        <v>186</v>
      </c>
      <c r="E15" s="9" t="s">
        <v>57</v>
      </c>
      <c r="F15" s="23">
        <v>6</v>
      </c>
      <c r="G15" s="14" t="s">
        <v>13</v>
      </c>
      <c r="H15" s="14">
        <v>20</v>
      </c>
      <c r="I15" s="86" t="s">
        <v>260</v>
      </c>
      <c r="J15" s="87">
        <f t="shared" si="0"/>
        <v>52.631578947368418</v>
      </c>
    </row>
    <row r="16" spans="1:10" ht="16.149999999999999" customHeight="1" x14ac:dyDescent="0.25">
      <c r="A16" s="14">
        <v>10</v>
      </c>
      <c r="B16" s="9" t="s">
        <v>267</v>
      </c>
      <c r="C16" s="9" t="s">
        <v>139</v>
      </c>
      <c r="D16" s="9" t="s">
        <v>66</v>
      </c>
      <c r="E16" s="9" t="s">
        <v>71</v>
      </c>
      <c r="F16" s="23">
        <v>6</v>
      </c>
      <c r="G16" s="14" t="s">
        <v>12</v>
      </c>
      <c r="H16" s="14">
        <v>19</v>
      </c>
      <c r="I16" s="86" t="s">
        <v>260</v>
      </c>
      <c r="J16" s="87">
        <f t="shared" si="0"/>
        <v>50</v>
      </c>
    </row>
    <row r="17" spans="1:11" ht="16.149999999999999" customHeight="1" x14ac:dyDescent="0.25">
      <c r="A17" s="14">
        <v>11</v>
      </c>
      <c r="B17" s="9" t="s">
        <v>67</v>
      </c>
      <c r="C17" s="17" t="s">
        <v>122</v>
      </c>
      <c r="D17" s="17" t="s">
        <v>21</v>
      </c>
      <c r="E17" s="17" t="s">
        <v>15</v>
      </c>
      <c r="F17" s="23">
        <v>6</v>
      </c>
      <c r="G17" s="14" t="s">
        <v>13</v>
      </c>
      <c r="H17" s="14">
        <v>17</v>
      </c>
      <c r="I17" s="86" t="s">
        <v>260</v>
      </c>
      <c r="J17" s="87">
        <f t="shared" si="0"/>
        <v>44.736842105263158</v>
      </c>
    </row>
    <row r="18" spans="1:11" ht="16.149999999999999" customHeight="1" x14ac:dyDescent="0.25">
      <c r="A18" s="14">
        <v>12</v>
      </c>
      <c r="B18" s="9" t="s">
        <v>266</v>
      </c>
      <c r="C18" s="19" t="s">
        <v>214</v>
      </c>
      <c r="D18" s="38" t="s">
        <v>215</v>
      </c>
      <c r="E18" s="38" t="s">
        <v>65</v>
      </c>
      <c r="F18" s="23">
        <v>6</v>
      </c>
      <c r="G18" s="42" t="s">
        <v>12</v>
      </c>
      <c r="H18" s="14">
        <v>17</v>
      </c>
      <c r="I18" s="86" t="s">
        <v>260</v>
      </c>
      <c r="J18" s="87">
        <f t="shared" si="0"/>
        <v>44.736842105263158</v>
      </c>
    </row>
    <row r="19" spans="1:11" ht="16.149999999999999" customHeight="1" x14ac:dyDescent="0.25">
      <c r="A19" s="14">
        <v>13</v>
      </c>
      <c r="B19" s="9" t="s">
        <v>67</v>
      </c>
      <c r="C19" s="17" t="s">
        <v>123</v>
      </c>
      <c r="D19" s="17" t="s">
        <v>124</v>
      </c>
      <c r="E19" s="17" t="s">
        <v>20</v>
      </c>
      <c r="F19" s="23">
        <v>6</v>
      </c>
      <c r="G19" s="14" t="s">
        <v>12</v>
      </c>
      <c r="H19" s="14">
        <v>16</v>
      </c>
      <c r="I19" s="86" t="s">
        <v>260</v>
      </c>
      <c r="J19" s="87">
        <f t="shared" si="0"/>
        <v>42.10526315789474</v>
      </c>
    </row>
    <row r="20" spans="1:11" ht="16.149999999999999" customHeight="1" x14ac:dyDescent="0.25">
      <c r="A20" s="14">
        <v>14</v>
      </c>
      <c r="B20" s="9" t="s">
        <v>268</v>
      </c>
      <c r="C20" s="19" t="s">
        <v>150</v>
      </c>
      <c r="D20" s="9" t="s">
        <v>151</v>
      </c>
      <c r="E20" s="9" t="s">
        <v>152</v>
      </c>
      <c r="F20" s="23">
        <v>6</v>
      </c>
      <c r="G20" s="14" t="s">
        <v>13</v>
      </c>
      <c r="H20" s="14">
        <v>16</v>
      </c>
      <c r="I20" s="86" t="s">
        <v>260</v>
      </c>
      <c r="J20" s="87">
        <f t="shared" si="0"/>
        <v>42.10526315789474</v>
      </c>
    </row>
    <row r="21" spans="1:11" ht="16.149999999999999" customHeight="1" x14ac:dyDescent="0.25">
      <c r="A21" s="14">
        <v>15</v>
      </c>
      <c r="B21" s="9" t="s">
        <v>67</v>
      </c>
      <c r="C21" s="17" t="s">
        <v>125</v>
      </c>
      <c r="D21" s="17" t="s">
        <v>51</v>
      </c>
      <c r="E21" s="17" t="s">
        <v>20</v>
      </c>
      <c r="F21" s="23">
        <v>6</v>
      </c>
      <c r="G21" s="14" t="s">
        <v>12</v>
      </c>
      <c r="H21" s="14">
        <v>14</v>
      </c>
      <c r="I21" s="86" t="s">
        <v>260</v>
      </c>
      <c r="J21" s="87">
        <f t="shared" si="0"/>
        <v>36.842105263157897</v>
      </c>
    </row>
    <row r="22" spans="1:11" ht="16.149999999999999" customHeight="1" x14ac:dyDescent="0.25">
      <c r="A22" s="14">
        <v>16</v>
      </c>
      <c r="B22" s="9" t="s">
        <v>267</v>
      </c>
      <c r="C22" s="9" t="s">
        <v>140</v>
      </c>
      <c r="D22" s="9" t="s">
        <v>141</v>
      </c>
      <c r="E22" s="39" t="s">
        <v>16</v>
      </c>
      <c r="F22" s="23">
        <v>6</v>
      </c>
      <c r="G22" s="14" t="s">
        <v>12</v>
      </c>
      <c r="H22" s="14">
        <v>13</v>
      </c>
      <c r="I22" s="86" t="s">
        <v>260</v>
      </c>
      <c r="J22" s="87">
        <f t="shared" si="0"/>
        <v>34.210526315789473</v>
      </c>
    </row>
    <row r="23" spans="1:11" ht="16.149999999999999" customHeight="1" x14ac:dyDescent="0.25">
      <c r="A23" s="14">
        <v>17</v>
      </c>
      <c r="B23" s="9" t="s">
        <v>267</v>
      </c>
      <c r="C23" s="9" t="s">
        <v>142</v>
      </c>
      <c r="D23" s="9" t="s">
        <v>26</v>
      </c>
      <c r="E23" s="9" t="s">
        <v>33</v>
      </c>
      <c r="F23" s="23">
        <v>6</v>
      </c>
      <c r="G23" s="14" t="s">
        <v>12</v>
      </c>
      <c r="H23" s="14">
        <v>12</v>
      </c>
      <c r="I23" s="86" t="s">
        <v>260</v>
      </c>
      <c r="J23" s="87">
        <f t="shared" si="0"/>
        <v>31.578947368421051</v>
      </c>
    </row>
    <row r="24" spans="1:11" ht="16.149999999999999" customHeight="1" x14ac:dyDescent="0.25">
      <c r="A24" s="14">
        <v>18</v>
      </c>
      <c r="B24" s="9" t="s">
        <v>269</v>
      </c>
      <c r="C24" s="9" t="s">
        <v>249</v>
      </c>
      <c r="D24" s="9" t="s">
        <v>138</v>
      </c>
      <c r="E24" s="9" t="s">
        <v>35</v>
      </c>
      <c r="F24" s="23">
        <v>6</v>
      </c>
      <c r="G24" s="14" t="s">
        <v>12</v>
      </c>
      <c r="H24" s="14">
        <v>12</v>
      </c>
      <c r="I24" s="86" t="s">
        <v>260</v>
      </c>
      <c r="J24" s="87">
        <f t="shared" si="0"/>
        <v>31.578947368421051</v>
      </c>
    </row>
    <row r="25" spans="1:11" ht="16.149999999999999" customHeight="1" x14ac:dyDescent="0.25">
      <c r="A25" s="14">
        <v>19</v>
      </c>
      <c r="B25" s="9" t="s">
        <v>67</v>
      </c>
      <c r="C25" s="17" t="s">
        <v>126</v>
      </c>
      <c r="D25" s="17" t="s">
        <v>62</v>
      </c>
      <c r="E25" s="17" t="s">
        <v>30</v>
      </c>
      <c r="F25" s="23">
        <v>6</v>
      </c>
      <c r="G25" s="43" t="s">
        <v>13</v>
      </c>
      <c r="H25" s="42">
        <v>10</v>
      </c>
      <c r="I25" s="86" t="s">
        <v>260</v>
      </c>
      <c r="J25" s="87">
        <f t="shared" si="0"/>
        <v>26.315789473684209</v>
      </c>
    </row>
    <row r="26" spans="1:11" ht="16.149999999999999" customHeight="1" x14ac:dyDescent="0.25">
      <c r="A26" s="14">
        <v>20</v>
      </c>
      <c r="B26" s="9" t="s">
        <v>269</v>
      </c>
      <c r="C26" s="9" t="s">
        <v>246</v>
      </c>
      <c r="D26" s="9" t="s">
        <v>206</v>
      </c>
      <c r="E26" s="9" t="s">
        <v>247</v>
      </c>
      <c r="F26" s="23">
        <v>6</v>
      </c>
      <c r="G26" s="14" t="s">
        <v>12</v>
      </c>
      <c r="H26" s="14">
        <v>10</v>
      </c>
      <c r="I26" s="86" t="s">
        <v>260</v>
      </c>
      <c r="J26" s="87">
        <f t="shared" si="0"/>
        <v>26.315789473684209</v>
      </c>
    </row>
    <row r="27" spans="1:11" ht="16.149999999999999" customHeight="1" x14ac:dyDescent="0.25">
      <c r="A27" s="14">
        <v>21</v>
      </c>
      <c r="B27" s="9" t="s">
        <v>269</v>
      </c>
      <c r="C27" s="9" t="s">
        <v>248</v>
      </c>
      <c r="D27" s="9" t="s">
        <v>128</v>
      </c>
      <c r="E27" s="9" t="s">
        <v>35</v>
      </c>
      <c r="F27" s="23">
        <v>6</v>
      </c>
      <c r="G27" s="14" t="s">
        <v>12</v>
      </c>
      <c r="H27" s="14">
        <v>10</v>
      </c>
      <c r="I27" s="86" t="s">
        <v>260</v>
      </c>
      <c r="J27" s="87">
        <f t="shared" si="0"/>
        <v>26.315789473684209</v>
      </c>
    </row>
    <row r="28" spans="1:11" ht="16.149999999999999" customHeight="1" x14ac:dyDescent="0.25">
      <c r="A28" s="14">
        <v>22</v>
      </c>
      <c r="B28" s="9" t="s">
        <v>173</v>
      </c>
      <c r="C28" s="19" t="s">
        <v>91</v>
      </c>
      <c r="D28" s="9" t="s">
        <v>21</v>
      </c>
      <c r="E28" s="9" t="s">
        <v>27</v>
      </c>
      <c r="F28" s="23">
        <v>6</v>
      </c>
      <c r="G28" s="14" t="s">
        <v>13</v>
      </c>
      <c r="H28" s="14">
        <v>9.5</v>
      </c>
      <c r="I28" s="86" t="s">
        <v>260</v>
      </c>
      <c r="J28" s="87">
        <f t="shared" si="0"/>
        <v>25</v>
      </c>
    </row>
    <row r="29" spans="1:11" ht="16.149999999999999" customHeight="1" x14ac:dyDescent="0.25">
      <c r="A29" s="14">
        <v>23</v>
      </c>
      <c r="B29" s="9" t="s">
        <v>269</v>
      </c>
      <c r="C29" s="9" t="s">
        <v>245</v>
      </c>
      <c r="D29" s="9" t="s">
        <v>38</v>
      </c>
      <c r="E29" s="9" t="s">
        <v>190</v>
      </c>
      <c r="F29" s="23">
        <v>6</v>
      </c>
      <c r="G29" s="14" t="s">
        <v>12</v>
      </c>
      <c r="H29" s="14">
        <v>9</v>
      </c>
      <c r="I29" s="86" t="s">
        <v>260</v>
      </c>
      <c r="J29" s="87">
        <f t="shared" si="0"/>
        <v>23.684210526315788</v>
      </c>
    </row>
    <row r="30" spans="1:11" ht="16.149999999999999" customHeight="1" x14ac:dyDescent="0.25">
      <c r="A30" s="14">
        <v>24</v>
      </c>
      <c r="B30" s="9" t="s">
        <v>67</v>
      </c>
      <c r="C30" s="17" t="s">
        <v>127</v>
      </c>
      <c r="D30" s="17" t="s">
        <v>128</v>
      </c>
      <c r="E30" s="17" t="s">
        <v>68</v>
      </c>
      <c r="F30" s="23">
        <v>6</v>
      </c>
      <c r="G30" s="43" t="s">
        <v>12</v>
      </c>
      <c r="H30" s="14">
        <v>7.5</v>
      </c>
      <c r="I30" s="86" t="s">
        <v>260</v>
      </c>
      <c r="J30" s="87">
        <f t="shared" si="0"/>
        <v>19.736842105263158</v>
      </c>
    </row>
    <row r="31" spans="1:11" ht="16.149999999999999" customHeight="1" x14ac:dyDescent="0.25">
      <c r="A31" s="14">
        <v>25</v>
      </c>
      <c r="B31" s="9" t="s">
        <v>173</v>
      </c>
      <c r="C31" s="19" t="s">
        <v>187</v>
      </c>
      <c r="D31" s="9" t="s">
        <v>188</v>
      </c>
      <c r="E31" s="9" t="s">
        <v>27</v>
      </c>
      <c r="F31" s="23">
        <v>6</v>
      </c>
      <c r="G31" s="14" t="s">
        <v>13</v>
      </c>
      <c r="H31" s="14">
        <v>5</v>
      </c>
      <c r="I31" s="86" t="s">
        <v>260</v>
      </c>
      <c r="J31" s="87">
        <f t="shared" si="0"/>
        <v>13.157894736842104</v>
      </c>
      <c r="K31" s="12"/>
    </row>
  </sheetData>
  <autoFilter ref="A6:J31" xr:uid="{00000000-0009-0000-0000-000001000000}">
    <sortState xmlns:xlrd2="http://schemas.microsoft.com/office/spreadsheetml/2017/richdata2" ref="A7:J31">
      <sortCondition descending="1" ref="H7"/>
    </sortState>
  </autoFilter>
  <mergeCells count="4">
    <mergeCell ref="B5:D5"/>
    <mergeCell ref="A4:H4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workbookViewId="0">
      <selection activeCell="A4" sqref="A4:H4"/>
    </sheetView>
  </sheetViews>
  <sheetFormatPr defaultRowHeight="15" x14ac:dyDescent="0.25"/>
  <cols>
    <col min="1" max="1" width="6.5703125" customWidth="1"/>
    <col min="2" max="2" width="52.7109375" customWidth="1"/>
    <col min="3" max="3" width="18.71093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6.42578125" customWidth="1"/>
    <col min="10" max="10" width="12.855468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3" t="s">
        <v>94</v>
      </c>
      <c r="B4" s="113"/>
      <c r="C4" s="113"/>
      <c r="D4" s="113"/>
      <c r="E4" s="113"/>
      <c r="F4" s="113"/>
      <c r="G4" s="113"/>
      <c r="H4" s="113"/>
      <c r="I4" s="74"/>
      <c r="J4" s="74"/>
    </row>
    <row r="5" spans="1:10" ht="15.75" x14ac:dyDescent="0.25">
      <c r="A5" s="103" t="s">
        <v>0</v>
      </c>
      <c r="B5" s="104"/>
      <c r="C5" s="105"/>
      <c r="D5" s="72">
        <v>59</v>
      </c>
      <c r="E5" s="73"/>
      <c r="F5" s="74"/>
      <c r="G5" s="74"/>
      <c r="H5" s="74"/>
      <c r="I5" s="74"/>
      <c r="J5" s="74"/>
    </row>
    <row r="6" spans="1:10" ht="30" customHeight="1" x14ac:dyDescent="0.25">
      <c r="A6" s="81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27">
        <v>1</v>
      </c>
      <c r="B7" s="25" t="s">
        <v>67</v>
      </c>
      <c r="C7" s="26" t="s">
        <v>72</v>
      </c>
      <c r="D7" s="26" t="s">
        <v>73</v>
      </c>
      <c r="E7" s="26" t="s">
        <v>74</v>
      </c>
      <c r="F7" s="27">
        <v>7</v>
      </c>
      <c r="G7" s="27" t="s">
        <v>12</v>
      </c>
      <c r="H7" s="27">
        <v>50</v>
      </c>
      <c r="I7" s="88" t="s">
        <v>258</v>
      </c>
      <c r="J7" s="59">
        <f t="shared" ref="J7:J33" si="0">H7/($D$5/100)</f>
        <v>84.745762711864415</v>
      </c>
    </row>
    <row r="8" spans="1:10" ht="16.149999999999999" customHeight="1" x14ac:dyDescent="0.25">
      <c r="A8" s="27">
        <v>2</v>
      </c>
      <c r="B8" s="25" t="s">
        <v>67</v>
      </c>
      <c r="C8" s="26" t="s">
        <v>70</v>
      </c>
      <c r="D8" s="26" t="s">
        <v>38</v>
      </c>
      <c r="E8" s="26" t="s">
        <v>34</v>
      </c>
      <c r="F8" s="27">
        <v>7</v>
      </c>
      <c r="G8" s="27" t="s">
        <v>12</v>
      </c>
      <c r="H8" s="27">
        <v>48</v>
      </c>
      <c r="I8" s="88" t="s">
        <v>258</v>
      </c>
      <c r="J8" s="59">
        <f t="shared" si="0"/>
        <v>81.355932203389841</v>
      </c>
    </row>
    <row r="9" spans="1:10" ht="16.149999999999999" customHeight="1" x14ac:dyDescent="0.25">
      <c r="A9" s="27">
        <v>3</v>
      </c>
      <c r="B9" s="25" t="s">
        <v>262</v>
      </c>
      <c r="C9" s="25" t="s">
        <v>103</v>
      </c>
      <c r="D9" s="25" t="s">
        <v>104</v>
      </c>
      <c r="E9" s="25" t="s">
        <v>105</v>
      </c>
      <c r="F9" s="27">
        <v>7</v>
      </c>
      <c r="G9" s="27" t="s">
        <v>13</v>
      </c>
      <c r="H9" s="27">
        <v>46</v>
      </c>
      <c r="I9" s="88" t="s">
        <v>258</v>
      </c>
      <c r="J9" s="59">
        <f t="shared" si="0"/>
        <v>77.966101694915253</v>
      </c>
    </row>
    <row r="10" spans="1:10" ht="16.149999999999999" customHeight="1" x14ac:dyDescent="0.25">
      <c r="A10" s="27">
        <v>4</v>
      </c>
      <c r="B10" s="25" t="s">
        <v>67</v>
      </c>
      <c r="C10" s="26" t="s">
        <v>129</v>
      </c>
      <c r="D10" s="26" t="s">
        <v>36</v>
      </c>
      <c r="E10" s="26" t="s">
        <v>28</v>
      </c>
      <c r="F10" s="27">
        <v>7</v>
      </c>
      <c r="G10" s="27" t="s">
        <v>13</v>
      </c>
      <c r="H10" s="27">
        <v>46</v>
      </c>
      <c r="I10" s="88" t="s">
        <v>258</v>
      </c>
      <c r="J10" s="59">
        <f t="shared" si="0"/>
        <v>77.966101694915253</v>
      </c>
    </row>
    <row r="11" spans="1:10" ht="16.149999999999999" customHeight="1" x14ac:dyDescent="0.25">
      <c r="A11" s="27">
        <v>5</v>
      </c>
      <c r="B11" s="25" t="s">
        <v>267</v>
      </c>
      <c r="C11" s="89" t="s">
        <v>143</v>
      </c>
      <c r="D11" s="89" t="s">
        <v>119</v>
      </c>
      <c r="E11" s="89" t="s">
        <v>22</v>
      </c>
      <c r="F11" s="27">
        <v>7</v>
      </c>
      <c r="G11" s="27" t="s">
        <v>13</v>
      </c>
      <c r="H11" s="27">
        <v>45</v>
      </c>
      <c r="I11" s="88" t="s">
        <v>258</v>
      </c>
      <c r="J11" s="59">
        <f t="shared" si="0"/>
        <v>76.271186440677965</v>
      </c>
    </row>
    <row r="12" spans="1:10" ht="16.149999999999999" customHeight="1" x14ac:dyDescent="0.25">
      <c r="A12" s="27">
        <v>6</v>
      </c>
      <c r="B12" s="34" t="s">
        <v>67</v>
      </c>
      <c r="C12" s="26" t="s">
        <v>130</v>
      </c>
      <c r="D12" s="26" t="s">
        <v>131</v>
      </c>
      <c r="E12" s="26" t="s">
        <v>17</v>
      </c>
      <c r="F12" s="27">
        <v>7</v>
      </c>
      <c r="G12" s="27" t="s">
        <v>12</v>
      </c>
      <c r="H12" s="27">
        <v>43</v>
      </c>
      <c r="I12" s="88" t="s">
        <v>258</v>
      </c>
      <c r="J12" s="59">
        <f t="shared" si="0"/>
        <v>72.881355932203391</v>
      </c>
    </row>
    <row r="13" spans="1:10" ht="16.149999999999999" customHeight="1" x14ac:dyDescent="0.25">
      <c r="A13" s="27">
        <v>7</v>
      </c>
      <c r="B13" s="34" t="s">
        <v>173</v>
      </c>
      <c r="C13" s="25" t="s">
        <v>189</v>
      </c>
      <c r="D13" s="25" t="s">
        <v>23</v>
      </c>
      <c r="E13" s="25" t="s">
        <v>190</v>
      </c>
      <c r="F13" s="27">
        <v>7</v>
      </c>
      <c r="G13" s="27" t="s">
        <v>13</v>
      </c>
      <c r="H13" s="27">
        <v>42</v>
      </c>
      <c r="I13" s="88" t="s">
        <v>258</v>
      </c>
      <c r="J13" s="59">
        <f t="shared" si="0"/>
        <v>71.186440677966104</v>
      </c>
    </row>
    <row r="14" spans="1:10" ht="16.149999999999999" customHeight="1" x14ac:dyDescent="0.25">
      <c r="A14" s="27">
        <v>8</v>
      </c>
      <c r="B14" s="34" t="s">
        <v>173</v>
      </c>
      <c r="C14" s="25" t="s">
        <v>191</v>
      </c>
      <c r="D14" s="25" t="s">
        <v>192</v>
      </c>
      <c r="E14" s="25" t="s">
        <v>71</v>
      </c>
      <c r="F14" s="27">
        <v>7</v>
      </c>
      <c r="G14" s="27" t="s">
        <v>12</v>
      </c>
      <c r="H14" s="27">
        <v>38</v>
      </c>
      <c r="I14" s="88" t="s">
        <v>258</v>
      </c>
      <c r="J14" s="59">
        <f t="shared" si="0"/>
        <v>64.406779661016955</v>
      </c>
    </row>
    <row r="15" spans="1:10" ht="16.149999999999999" customHeight="1" x14ac:dyDescent="0.25">
      <c r="A15" s="27">
        <v>9</v>
      </c>
      <c r="B15" s="34" t="s">
        <v>270</v>
      </c>
      <c r="C15" s="25" t="s">
        <v>87</v>
      </c>
      <c r="D15" s="25" t="s">
        <v>88</v>
      </c>
      <c r="E15" s="25" t="s">
        <v>14</v>
      </c>
      <c r="F15" s="27">
        <v>7</v>
      </c>
      <c r="G15" s="27" t="s">
        <v>13</v>
      </c>
      <c r="H15" s="27">
        <v>37</v>
      </c>
      <c r="I15" s="88" t="s">
        <v>258</v>
      </c>
      <c r="J15" s="59">
        <f t="shared" si="0"/>
        <v>62.711864406779661</v>
      </c>
    </row>
    <row r="16" spans="1:10" ht="16.149999999999999" customHeight="1" x14ac:dyDescent="0.25">
      <c r="A16" s="27">
        <v>10</v>
      </c>
      <c r="B16" s="34" t="s">
        <v>67</v>
      </c>
      <c r="C16" s="26" t="s">
        <v>75</v>
      </c>
      <c r="D16" s="26" t="s">
        <v>76</v>
      </c>
      <c r="E16" s="26" t="s">
        <v>77</v>
      </c>
      <c r="F16" s="27">
        <v>7</v>
      </c>
      <c r="G16" s="27" t="s">
        <v>13</v>
      </c>
      <c r="H16" s="48">
        <v>35</v>
      </c>
      <c r="I16" s="90" t="s">
        <v>259</v>
      </c>
      <c r="J16" s="59">
        <f t="shared" si="0"/>
        <v>59.322033898305087</v>
      </c>
    </row>
    <row r="17" spans="1:10" ht="16.149999999999999" customHeight="1" x14ac:dyDescent="0.25">
      <c r="A17" s="27">
        <v>11</v>
      </c>
      <c r="B17" s="25" t="s">
        <v>262</v>
      </c>
      <c r="C17" s="25" t="s">
        <v>106</v>
      </c>
      <c r="D17" s="25" t="s">
        <v>88</v>
      </c>
      <c r="E17" s="25" t="s">
        <v>15</v>
      </c>
      <c r="F17" s="27">
        <v>7</v>
      </c>
      <c r="G17" s="27" t="s">
        <v>13</v>
      </c>
      <c r="H17" s="27">
        <v>34</v>
      </c>
      <c r="I17" s="90" t="s">
        <v>259</v>
      </c>
      <c r="J17" s="59">
        <f t="shared" si="0"/>
        <v>57.627118644067799</v>
      </c>
    </row>
    <row r="18" spans="1:10" ht="16.149999999999999" customHeight="1" x14ac:dyDescent="0.25">
      <c r="A18" s="27">
        <v>12</v>
      </c>
      <c r="B18" s="34" t="s">
        <v>268</v>
      </c>
      <c r="C18" s="25" t="s">
        <v>153</v>
      </c>
      <c r="D18" s="25" t="s">
        <v>119</v>
      </c>
      <c r="E18" s="25" t="s">
        <v>24</v>
      </c>
      <c r="F18" s="27">
        <v>7</v>
      </c>
      <c r="G18" s="27" t="s">
        <v>13</v>
      </c>
      <c r="H18" s="27">
        <v>33</v>
      </c>
      <c r="I18" s="90" t="s">
        <v>259</v>
      </c>
      <c r="J18" s="59">
        <f t="shared" si="0"/>
        <v>55.932203389830512</v>
      </c>
    </row>
    <row r="19" spans="1:10" ht="16.149999999999999" customHeight="1" x14ac:dyDescent="0.25">
      <c r="A19" s="14">
        <v>13</v>
      </c>
      <c r="B19" s="9" t="s">
        <v>262</v>
      </c>
      <c r="C19" s="46" t="s">
        <v>107</v>
      </c>
      <c r="D19" s="46" t="s">
        <v>25</v>
      </c>
      <c r="E19" s="46" t="s">
        <v>40</v>
      </c>
      <c r="F19" s="14">
        <v>7</v>
      </c>
      <c r="G19" s="14" t="s">
        <v>12</v>
      </c>
      <c r="H19" s="14">
        <v>32</v>
      </c>
      <c r="I19" s="91" t="s">
        <v>260</v>
      </c>
      <c r="J19" s="61">
        <f t="shared" si="0"/>
        <v>54.237288135593225</v>
      </c>
    </row>
    <row r="20" spans="1:10" ht="16.149999999999999" customHeight="1" x14ac:dyDescent="0.25">
      <c r="A20" s="14">
        <v>14</v>
      </c>
      <c r="B20" s="9" t="s">
        <v>173</v>
      </c>
      <c r="C20" s="9" t="s">
        <v>193</v>
      </c>
      <c r="D20" s="9" t="s">
        <v>194</v>
      </c>
      <c r="E20" s="9" t="s">
        <v>54</v>
      </c>
      <c r="F20" s="14">
        <v>7</v>
      </c>
      <c r="G20" s="14" t="s">
        <v>12</v>
      </c>
      <c r="H20" s="14">
        <v>30</v>
      </c>
      <c r="I20" s="91" t="s">
        <v>260</v>
      </c>
      <c r="J20" s="61">
        <f t="shared" si="0"/>
        <v>50.847457627118644</v>
      </c>
    </row>
    <row r="21" spans="1:10" ht="16.149999999999999" customHeight="1" x14ac:dyDescent="0.25">
      <c r="A21" s="14">
        <v>15</v>
      </c>
      <c r="B21" s="9" t="s">
        <v>228</v>
      </c>
      <c r="C21" s="9" t="s">
        <v>229</v>
      </c>
      <c r="D21" s="9" t="s">
        <v>161</v>
      </c>
      <c r="E21" s="9" t="s">
        <v>20</v>
      </c>
      <c r="F21" s="14">
        <v>7</v>
      </c>
      <c r="G21" s="14" t="s">
        <v>12</v>
      </c>
      <c r="H21" s="14">
        <v>28</v>
      </c>
      <c r="I21" s="91" t="s">
        <v>260</v>
      </c>
      <c r="J21" s="61">
        <f t="shared" si="0"/>
        <v>47.457627118644069</v>
      </c>
    </row>
    <row r="22" spans="1:10" ht="16.149999999999999" customHeight="1" x14ac:dyDescent="0.25">
      <c r="A22" s="14">
        <v>16</v>
      </c>
      <c r="B22" s="9" t="s">
        <v>228</v>
      </c>
      <c r="C22" s="9" t="s">
        <v>230</v>
      </c>
      <c r="D22" s="9" t="s">
        <v>36</v>
      </c>
      <c r="E22" s="9" t="s">
        <v>37</v>
      </c>
      <c r="F22" s="14">
        <v>7</v>
      </c>
      <c r="G22" s="14" t="s">
        <v>13</v>
      </c>
      <c r="H22" s="14">
        <v>26</v>
      </c>
      <c r="I22" s="91" t="s">
        <v>260</v>
      </c>
      <c r="J22" s="61">
        <f t="shared" si="0"/>
        <v>44.067796610169495</v>
      </c>
    </row>
    <row r="23" spans="1:10" ht="16.149999999999999" customHeight="1" x14ac:dyDescent="0.25">
      <c r="A23" s="14">
        <v>17</v>
      </c>
      <c r="B23" s="9" t="s">
        <v>228</v>
      </c>
      <c r="C23" s="9" t="s">
        <v>231</v>
      </c>
      <c r="D23" s="9" t="s">
        <v>232</v>
      </c>
      <c r="E23" s="9" t="s">
        <v>233</v>
      </c>
      <c r="F23" s="14">
        <v>7</v>
      </c>
      <c r="G23" s="14" t="s">
        <v>12</v>
      </c>
      <c r="H23" s="14">
        <v>24</v>
      </c>
      <c r="I23" s="91" t="s">
        <v>260</v>
      </c>
      <c r="J23" s="61">
        <f t="shared" si="0"/>
        <v>40.677966101694921</v>
      </c>
    </row>
    <row r="24" spans="1:10" ht="16.149999999999999" customHeight="1" x14ac:dyDescent="0.25">
      <c r="A24" s="14">
        <v>18</v>
      </c>
      <c r="B24" s="39" t="s">
        <v>269</v>
      </c>
      <c r="C24" s="9" t="s">
        <v>251</v>
      </c>
      <c r="D24" s="9" t="s">
        <v>194</v>
      </c>
      <c r="E24" s="9" t="s">
        <v>35</v>
      </c>
      <c r="F24" s="14">
        <v>7</v>
      </c>
      <c r="G24" s="47" t="s">
        <v>12</v>
      </c>
      <c r="H24" s="47">
        <v>23</v>
      </c>
      <c r="I24" s="91" t="s">
        <v>260</v>
      </c>
      <c r="J24" s="61">
        <f t="shared" si="0"/>
        <v>38.983050847457626</v>
      </c>
    </row>
    <row r="25" spans="1:10" ht="16.149999999999999" customHeight="1" x14ac:dyDescent="0.25">
      <c r="A25" s="14">
        <v>19</v>
      </c>
      <c r="B25" s="9" t="s">
        <v>267</v>
      </c>
      <c r="C25" s="9" t="s">
        <v>44</v>
      </c>
      <c r="D25" s="9" t="s">
        <v>45</v>
      </c>
      <c r="E25" s="9" t="s">
        <v>40</v>
      </c>
      <c r="F25" s="14">
        <v>7</v>
      </c>
      <c r="G25" s="14" t="s">
        <v>12</v>
      </c>
      <c r="H25" s="14">
        <v>22</v>
      </c>
      <c r="I25" s="91" t="s">
        <v>260</v>
      </c>
      <c r="J25" s="61">
        <f t="shared" si="0"/>
        <v>37.288135593220339</v>
      </c>
    </row>
    <row r="26" spans="1:10" ht="16.149999999999999" customHeight="1" x14ac:dyDescent="0.25">
      <c r="A26" s="14">
        <v>20</v>
      </c>
      <c r="B26" s="9" t="s">
        <v>265</v>
      </c>
      <c r="C26" s="21" t="s">
        <v>108</v>
      </c>
      <c r="D26" s="21" t="s">
        <v>109</v>
      </c>
      <c r="E26" s="21" t="s">
        <v>110</v>
      </c>
      <c r="F26" s="14">
        <v>7</v>
      </c>
      <c r="G26" s="14" t="s">
        <v>12</v>
      </c>
      <c r="H26" s="14">
        <v>21</v>
      </c>
      <c r="I26" s="91" t="s">
        <v>260</v>
      </c>
      <c r="J26" s="61">
        <f t="shared" si="0"/>
        <v>35.593220338983052</v>
      </c>
    </row>
    <row r="27" spans="1:10" ht="16.149999999999999" customHeight="1" x14ac:dyDescent="0.25">
      <c r="A27" s="14">
        <v>21</v>
      </c>
      <c r="B27" s="9" t="s">
        <v>67</v>
      </c>
      <c r="C27" s="17" t="s">
        <v>79</v>
      </c>
      <c r="D27" s="17" t="s">
        <v>18</v>
      </c>
      <c r="E27" s="17" t="s">
        <v>80</v>
      </c>
      <c r="F27" s="14">
        <v>7</v>
      </c>
      <c r="G27" s="14" t="s">
        <v>12</v>
      </c>
      <c r="H27" s="14">
        <v>19</v>
      </c>
      <c r="I27" s="91" t="s">
        <v>260</v>
      </c>
      <c r="J27" s="61">
        <f t="shared" si="0"/>
        <v>32.203389830508478</v>
      </c>
    </row>
    <row r="28" spans="1:10" ht="16.149999999999999" customHeight="1" x14ac:dyDescent="0.25">
      <c r="A28" s="14">
        <v>22</v>
      </c>
      <c r="B28" s="9" t="s">
        <v>67</v>
      </c>
      <c r="C28" s="17" t="s">
        <v>78</v>
      </c>
      <c r="D28" s="17" t="s">
        <v>21</v>
      </c>
      <c r="E28" s="17" t="s">
        <v>16</v>
      </c>
      <c r="F28" s="14">
        <v>7</v>
      </c>
      <c r="G28" s="14" t="s">
        <v>13</v>
      </c>
      <c r="H28" s="14">
        <v>18</v>
      </c>
      <c r="I28" s="91" t="s">
        <v>260</v>
      </c>
      <c r="J28" s="61">
        <f t="shared" si="0"/>
        <v>30.508474576271187</v>
      </c>
    </row>
    <row r="29" spans="1:10" ht="16.149999999999999" customHeight="1" x14ac:dyDescent="0.25">
      <c r="A29" s="14">
        <v>23</v>
      </c>
      <c r="B29" s="9" t="s">
        <v>173</v>
      </c>
      <c r="C29" s="9" t="s">
        <v>195</v>
      </c>
      <c r="D29" s="9" t="s">
        <v>196</v>
      </c>
      <c r="E29" s="9" t="s">
        <v>172</v>
      </c>
      <c r="F29" s="14">
        <v>7</v>
      </c>
      <c r="G29" s="14" t="s">
        <v>12</v>
      </c>
      <c r="H29" s="14">
        <v>18</v>
      </c>
      <c r="I29" s="91" t="s">
        <v>260</v>
      </c>
      <c r="J29" s="61">
        <f t="shared" si="0"/>
        <v>30.508474576271187</v>
      </c>
    </row>
    <row r="30" spans="1:10" ht="16.149999999999999" customHeight="1" x14ac:dyDescent="0.25">
      <c r="A30" s="14">
        <v>24</v>
      </c>
      <c r="B30" s="9" t="s">
        <v>263</v>
      </c>
      <c r="C30" s="9" t="s">
        <v>160</v>
      </c>
      <c r="D30" s="9" t="s">
        <v>161</v>
      </c>
      <c r="E30" s="9" t="s">
        <v>162</v>
      </c>
      <c r="F30" s="14">
        <v>7</v>
      </c>
      <c r="G30" s="14" t="s">
        <v>12</v>
      </c>
      <c r="H30" s="14">
        <v>17</v>
      </c>
      <c r="I30" s="91" t="s">
        <v>260</v>
      </c>
      <c r="J30" s="61">
        <f t="shared" si="0"/>
        <v>28.8135593220339</v>
      </c>
    </row>
    <row r="31" spans="1:10" ht="16.149999999999999" customHeight="1" x14ac:dyDescent="0.25">
      <c r="A31" s="14">
        <v>25</v>
      </c>
      <c r="B31" s="9" t="s">
        <v>173</v>
      </c>
      <c r="C31" s="9" t="s">
        <v>197</v>
      </c>
      <c r="D31" s="9" t="s">
        <v>32</v>
      </c>
      <c r="E31" s="9" t="s">
        <v>198</v>
      </c>
      <c r="F31" s="14">
        <v>7</v>
      </c>
      <c r="G31" s="14" t="s">
        <v>13</v>
      </c>
      <c r="H31" s="47">
        <v>17</v>
      </c>
      <c r="I31" s="91" t="s">
        <v>260</v>
      </c>
      <c r="J31" s="61">
        <f t="shared" si="0"/>
        <v>28.8135593220339</v>
      </c>
    </row>
    <row r="32" spans="1:10" ht="16.149999999999999" customHeight="1" x14ac:dyDescent="0.25">
      <c r="A32" s="14">
        <v>26</v>
      </c>
      <c r="B32" s="9" t="s">
        <v>267</v>
      </c>
      <c r="C32" s="9" t="s">
        <v>41</v>
      </c>
      <c r="D32" s="9" t="s">
        <v>42</v>
      </c>
      <c r="E32" s="39" t="s">
        <v>43</v>
      </c>
      <c r="F32" s="14">
        <v>7</v>
      </c>
      <c r="G32" s="14" t="s">
        <v>12</v>
      </c>
      <c r="H32" s="14">
        <v>14</v>
      </c>
      <c r="I32" s="91" t="s">
        <v>260</v>
      </c>
      <c r="J32" s="61">
        <f t="shared" si="0"/>
        <v>23.728813559322035</v>
      </c>
    </row>
    <row r="33" spans="1:10" ht="16.149999999999999" customHeight="1" x14ac:dyDescent="0.25">
      <c r="A33" s="14">
        <v>27</v>
      </c>
      <c r="B33" s="39" t="s">
        <v>269</v>
      </c>
      <c r="C33" s="9" t="s">
        <v>250</v>
      </c>
      <c r="D33" s="9" t="s">
        <v>161</v>
      </c>
      <c r="E33" s="9" t="s">
        <v>71</v>
      </c>
      <c r="F33" s="14">
        <v>7</v>
      </c>
      <c r="G33" s="14" t="s">
        <v>12</v>
      </c>
      <c r="H33" s="14">
        <v>7</v>
      </c>
      <c r="I33" s="91" t="s">
        <v>260</v>
      </c>
      <c r="J33" s="61">
        <f t="shared" si="0"/>
        <v>11.864406779661017</v>
      </c>
    </row>
    <row r="34" spans="1:10" ht="15.75" x14ac:dyDescent="0.25">
      <c r="A34" s="11"/>
      <c r="B34" s="8"/>
    </row>
    <row r="35" spans="1:10" ht="15.75" x14ac:dyDescent="0.25">
      <c r="A35" s="11"/>
      <c r="B35" s="8"/>
    </row>
    <row r="36" spans="1:10" ht="15.75" x14ac:dyDescent="0.25">
      <c r="A36" s="11"/>
      <c r="B36" s="8"/>
    </row>
    <row r="37" spans="1:10" ht="15.75" x14ac:dyDescent="0.25">
      <c r="A37" s="11"/>
      <c r="B37" s="8"/>
    </row>
    <row r="38" spans="1:10" ht="15.75" x14ac:dyDescent="0.25">
      <c r="A38" s="11"/>
      <c r="B38" s="8"/>
    </row>
    <row r="39" spans="1:10" ht="15.75" x14ac:dyDescent="0.25">
      <c r="A39" s="11"/>
      <c r="B39" s="8"/>
    </row>
    <row r="40" spans="1:10" ht="15.75" x14ac:dyDescent="0.25">
      <c r="A40" s="11"/>
      <c r="B40" s="8"/>
    </row>
    <row r="41" spans="1:10" ht="15.75" x14ac:dyDescent="0.25">
      <c r="A41" s="11"/>
      <c r="B41" s="8"/>
    </row>
    <row r="42" spans="1:10" ht="15.75" x14ac:dyDescent="0.25">
      <c r="A42" s="11"/>
      <c r="B42" s="8"/>
    </row>
    <row r="43" spans="1:10" ht="15.75" x14ac:dyDescent="0.25">
      <c r="A43" s="11"/>
      <c r="B43" s="8"/>
    </row>
    <row r="44" spans="1:10" ht="15.75" x14ac:dyDescent="0.25">
      <c r="A44" s="11"/>
      <c r="B44" s="8"/>
    </row>
    <row r="45" spans="1:10" ht="15.75" x14ac:dyDescent="0.25">
      <c r="A45" s="11"/>
      <c r="B45" s="8"/>
    </row>
    <row r="46" spans="1:10" x14ac:dyDescent="0.25">
      <c r="A46" s="8"/>
      <c r="B46" s="8"/>
    </row>
  </sheetData>
  <autoFilter ref="A6:J45" xr:uid="{00000000-0009-0000-0000-000002000000}">
    <sortState xmlns:xlrd2="http://schemas.microsoft.com/office/spreadsheetml/2017/richdata2" ref="A7:K181">
      <sortCondition descending="1" ref="I6:I181"/>
    </sortState>
  </autoFilter>
  <sortState xmlns:xlrd2="http://schemas.microsoft.com/office/spreadsheetml/2017/richdata2" ref="A7:J33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50.28515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5.7109375" customWidth="1"/>
    <col min="10" max="10" width="13.71093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3" t="s">
        <v>94</v>
      </c>
      <c r="B4" s="113"/>
      <c r="C4" s="113"/>
      <c r="D4" s="113"/>
      <c r="E4" s="113"/>
      <c r="F4" s="113"/>
      <c r="G4" s="113"/>
      <c r="H4" s="113"/>
      <c r="I4" s="74"/>
      <c r="J4" s="74"/>
    </row>
    <row r="5" spans="1:10" ht="15.75" x14ac:dyDescent="0.25">
      <c r="A5" s="103" t="s">
        <v>0</v>
      </c>
      <c r="B5" s="104"/>
      <c r="C5" s="105"/>
      <c r="D5" s="92"/>
      <c r="E5" s="93">
        <v>52.5</v>
      </c>
      <c r="F5" s="74"/>
      <c r="G5" s="74"/>
      <c r="H5" s="74"/>
      <c r="I5" s="74"/>
      <c r="J5" s="74"/>
    </row>
    <row r="6" spans="1:10" ht="31.5" customHeight="1" x14ac:dyDescent="0.25">
      <c r="A6" s="75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96">
        <v>1</v>
      </c>
      <c r="B7" s="6" t="s">
        <v>173</v>
      </c>
      <c r="C7" s="6" t="s">
        <v>199</v>
      </c>
      <c r="D7" s="6" t="s">
        <v>31</v>
      </c>
      <c r="E7" s="6" t="s">
        <v>22</v>
      </c>
      <c r="F7" s="27">
        <v>8</v>
      </c>
      <c r="G7" s="41" t="s">
        <v>13</v>
      </c>
      <c r="H7" s="27">
        <v>51</v>
      </c>
      <c r="I7" s="41" t="s">
        <v>258</v>
      </c>
      <c r="J7" s="84">
        <f t="shared" ref="J7:J27" si="0">H7/($E$5/100)</f>
        <v>97.142857142857139</v>
      </c>
    </row>
    <row r="8" spans="1:10" ht="16.149999999999999" customHeight="1" x14ac:dyDescent="0.25">
      <c r="A8" s="96">
        <v>2</v>
      </c>
      <c r="B8" s="6" t="s">
        <v>267</v>
      </c>
      <c r="C8" s="94" t="s">
        <v>52</v>
      </c>
      <c r="D8" s="94" t="s">
        <v>53</v>
      </c>
      <c r="E8" s="94" t="s">
        <v>54</v>
      </c>
      <c r="F8" s="27">
        <v>8</v>
      </c>
      <c r="G8" s="27" t="s">
        <v>12</v>
      </c>
      <c r="H8" s="27">
        <v>37</v>
      </c>
      <c r="I8" s="41" t="s">
        <v>258</v>
      </c>
      <c r="J8" s="84">
        <f t="shared" si="0"/>
        <v>70.476190476190467</v>
      </c>
    </row>
    <row r="9" spans="1:10" ht="16.149999999999999" customHeight="1" x14ac:dyDescent="0.25">
      <c r="A9" s="96">
        <v>3</v>
      </c>
      <c r="B9" s="6" t="s">
        <v>267</v>
      </c>
      <c r="C9" s="5" t="s">
        <v>49</v>
      </c>
      <c r="D9" s="5" t="s">
        <v>50</v>
      </c>
      <c r="E9" s="5" t="s">
        <v>144</v>
      </c>
      <c r="F9" s="27">
        <v>8</v>
      </c>
      <c r="G9" s="27" t="s">
        <v>13</v>
      </c>
      <c r="H9" s="27">
        <v>35</v>
      </c>
      <c r="I9" s="41" t="s">
        <v>258</v>
      </c>
      <c r="J9" s="84">
        <f t="shared" si="0"/>
        <v>66.666666666666657</v>
      </c>
    </row>
    <row r="10" spans="1:10" ht="16.149999999999999" customHeight="1" x14ac:dyDescent="0.25">
      <c r="A10" s="96">
        <v>4</v>
      </c>
      <c r="B10" s="6" t="s">
        <v>267</v>
      </c>
      <c r="C10" s="5" t="s">
        <v>46</v>
      </c>
      <c r="D10" s="5" t="s">
        <v>47</v>
      </c>
      <c r="E10" s="5" t="s">
        <v>48</v>
      </c>
      <c r="F10" s="27">
        <v>8</v>
      </c>
      <c r="G10" s="27" t="s">
        <v>13</v>
      </c>
      <c r="H10" s="27">
        <v>35</v>
      </c>
      <c r="I10" s="41" t="s">
        <v>258</v>
      </c>
      <c r="J10" s="84">
        <f t="shared" si="0"/>
        <v>66.666666666666657</v>
      </c>
    </row>
    <row r="11" spans="1:10" ht="16.149999999999999" customHeight="1" x14ac:dyDescent="0.25">
      <c r="A11" s="96">
        <v>5</v>
      </c>
      <c r="B11" s="49" t="s">
        <v>262</v>
      </c>
      <c r="C11" s="6" t="s">
        <v>112</v>
      </c>
      <c r="D11" s="6" t="s">
        <v>69</v>
      </c>
      <c r="E11" s="6" t="s">
        <v>14</v>
      </c>
      <c r="F11" s="27">
        <v>8</v>
      </c>
      <c r="G11" s="27" t="s">
        <v>13</v>
      </c>
      <c r="H11" s="27">
        <v>31</v>
      </c>
      <c r="I11" s="83" t="s">
        <v>259</v>
      </c>
      <c r="J11" s="84">
        <f t="shared" si="0"/>
        <v>59.047619047619044</v>
      </c>
    </row>
    <row r="12" spans="1:10" ht="16.149999999999999" customHeight="1" x14ac:dyDescent="0.25">
      <c r="A12" s="96">
        <v>6</v>
      </c>
      <c r="B12" s="49" t="s">
        <v>67</v>
      </c>
      <c r="C12" s="50" t="s">
        <v>83</v>
      </c>
      <c r="D12" s="50" t="s">
        <v>63</v>
      </c>
      <c r="E12" s="50" t="s">
        <v>65</v>
      </c>
      <c r="F12" s="27">
        <v>8</v>
      </c>
      <c r="G12" s="41" t="s">
        <v>12</v>
      </c>
      <c r="H12" s="27">
        <v>30.5</v>
      </c>
      <c r="I12" s="83" t="s">
        <v>259</v>
      </c>
      <c r="J12" s="84">
        <f t="shared" si="0"/>
        <v>58.095238095238095</v>
      </c>
    </row>
    <row r="13" spans="1:10" ht="16.149999999999999" customHeight="1" x14ac:dyDescent="0.25">
      <c r="A13" s="96">
        <v>7</v>
      </c>
      <c r="B13" s="6" t="s">
        <v>267</v>
      </c>
      <c r="C13" s="95" t="s">
        <v>145</v>
      </c>
      <c r="D13" s="95" t="s">
        <v>21</v>
      </c>
      <c r="E13" s="95" t="s">
        <v>48</v>
      </c>
      <c r="F13" s="27">
        <v>8</v>
      </c>
      <c r="G13" s="27" t="s">
        <v>13</v>
      </c>
      <c r="H13" s="27">
        <v>29</v>
      </c>
      <c r="I13" s="83" t="s">
        <v>259</v>
      </c>
      <c r="J13" s="84">
        <f t="shared" si="0"/>
        <v>55.238095238095234</v>
      </c>
    </row>
    <row r="14" spans="1:10" ht="16.149999999999999" customHeight="1" x14ac:dyDescent="0.25">
      <c r="A14" s="96">
        <v>8</v>
      </c>
      <c r="B14" s="6" t="s">
        <v>228</v>
      </c>
      <c r="C14" s="5" t="s">
        <v>234</v>
      </c>
      <c r="D14" s="5" t="s">
        <v>23</v>
      </c>
      <c r="E14" s="5" t="s">
        <v>235</v>
      </c>
      <c r="F14" s="27">
        <v>8</v>
      </c>
      <c r="G14" s="27" t="s">
        <v>13</v>
      </c>
      <c r="H14" s="27">
        <v>29</v>
      </c>
      <c r="I14" s="83" t="s">
        <v>259</v>
      </c>
      <c r="J14" s="84">
        <f t="shared" si="0"/>
        <v>55.238095238095234</v>
      </c>
    </row>
    <row r="15" spans="1:10" ht="16.149999999999999" customHeight="1" x14ac:dyDescent="0.25">
      <c r="A15" s="102">
        <v>9</v>
      </c>
      <c r="B15" s="4" t="s">
        <v>269</v>
      </c>
      <c r="C15" s="3" t="s">
        <v>252</v>
      </c>
      <c r="D15" s="3" t="s">
        <v>253</v>
      </c>
      <c r="E15" s="3" t="s">
        <v>190</v>
      </c>
      <c r="F15" s="14">
        <v>8</v>
      </c>
      <c r="G15" s="14" t="s">
        <v>13</v>
      </c>
      <c r="H15" s="14">
        <v>27.5</v>
      </c>
      <c r="I15" s="51" t="s">
        <v>260</v>
      </c>
      <c r="J15" s="87">
        <f t="shared" si="0"/>
        <v>52.38095238095238</v>
      </c>
    </row>
    <row r="16" spans="1:10" ht="16.149999999999999" customHeight="1" x14ac:dyDescent="0.25">
      <c r="A16" s="102">
        <v>10</v>
      </c>
      <c r="B16" s="4" t="s">
        <v>67</v>
      </c>
      <c r="C16" s="45" t="s">
        <v>81</v>
      </c>
      <c r="D16" s="45" t="s">
        <v>63</v>
      </c>
      <c r="E16" s="45" t="s">
        <v>82</v>
      </c>
      <c r="F16" s="14">
        <v>8</v>
      </c>
      <c r="G16" s="14" t="s">
        <v>12</v>
      </c>
      <c r="H16" s="14">
        <v>27</v>
      </c>
      <c r="I16" s="51" t="s">
        <v>260</v>
      </c>
      <c r="J16" s="87">
        <f t="shared" si="0"/>
        <v>51.428571428571423</v>
      </c>
    </row>
    <row r="17" spans="1:10" ht="16.149999999999999" customHeight="1" x14ac:dyDescent="0.25">
      <c r="A17" s="102">
        <v>11</v>
      </c>
      <c r="B17" s="4" t="s">
        <v>67</v>
      </c>
      <c r="C17" s="45" t="s">
        <v>132</v>
      </c>
      <c r="D17" s="45" t="s">
        <v>84</v>
      </c>
      <c r="E17" s="45" t="s">
        <v>77</v>
      </c>
      <c r="F17" s="14">
        <v>8</v>
      </c>
      <c r="G17" s="14" t="s">
        <v>13</v>
      </c>
      <c r="H17" s="14">
        <v>26.5</v>
      </c>
      <c r="I17" s="51" t="s">
        <v>260</v>
      </c>
      <c r="J17" s="87">
        <f t="shared" si="0"/>
        <v>50.476190476190474</v>
      </c>
    </row>
    <row r="18" spans="1:10" ht="16.149999999999999" customHeight="1" x14ac:dyDescent="0.25">
      <c r="A18" s="102">
        <v>12</v>
      </c>
      <c r="B18" s="4" t="s">
        <v>262</v>
      </c>
      <c r="C18" s="15" t="s">
        <v>111</v>
      </c>
      <c r="D18" s="4" t="s">
        <v>23</v>
      </c>
      <c r="E18" s="4" t="s">
        <v>37</v>
      </c>
      <c r="F18" s="14">
        <v>8</v>
      </c>
      <c r="G18" s="51" t="s">
        <v>13</v>
      </c>
      <c r="H18" s="14">
        <v>22.5</v>
      </c>
      <c r="I18" s="51" t="s">
        <v>260</v>
      </c>
      <c r="J18" s="87">
        <f t="shared" si="0"/>
        <v>42.857142857142854</v>
      </c>
    </row>
    <row r="19" spans="1:10" ht="16.149999999999999" customHeight="1" x14ac:dyDescent="0.25">
      <c r="A19" s="102">
        <v>13</v>
      </c>
      <c r="B19" s="4" t="s">
        <v>263</v>
      </c>
      <c r="C19" s="4" t="s">
        <v>163</v>
      </c>
      <c r="D19" s="4" t="s">
        <v>164</v>
      </c>
      <c r="E19" s="4" t="s">
        <v>19</v>
      </c>
      <c r="F19" s="14">
        <v>8</v>
      </c>
      <c r="G19" s="51" t="s">
        <v>12</v>
      </c>
      <c r="H19" s="14">
        <v>22</v>
      </c>
      <c r="I19" s="51" t="s">
        <v>260</v>
      </c>
      <c r="J19" s="87">
        <f t="shared" si="0"/>
        <v>41.904761904761905</v>
      </c>
    </row>
    <row r="20" spans="1:10" ht="16.149999999999999" customHeight="1" x14ac:dyDescent="0.25">
      <c r="A20" s="102">
        <v>14</v>
      </c>
      <c r="B20" s="4" t="s">
        <v>228</v>
      </c>
      <c r="C20" s="3" t="s">
        <v>236</v>
      </c>
      <c r="D20" s="3" t="s">
        <v>161</v>
      </c>
      <c r="E20" s="3" t="s">
        <v>35</v>
      </c>
      <c r="F20" s="14">
        <v>8</v>
      </c>
      <c r="G20" s="14" t="s">
        <v>12</v>
      </c>
      <c r="H20" s="14">
        <v>20</v>
      </c>
      <c r="I20" s="51" t="s">
        <v>260</v>
      </c>
      <c r="J20" s="87">
        <f t="shared" si="0"/>
        <v>38.095238095238095</v>
      </c>
    </row>
    <row r="21" spans="1:10" ht="16.149999999999999" customHeight="1" x14ac:dyDescent="0.25">
      <c r="A21" s="102">
        <v>15</v>
      </c>
      <c r="B21" s="4" t="s">
        <v>228</v>
      </c>
      <c r="C21" s="3" t="s">
        <v>237</v>
      </c>
      <c r="D21" s="3" t="s">
        <v>238</v>
      </c>
      <c r="E21" s="3" t="s">
        <v>15</v>
      </c>
      <c r="F21" s="14">
        <v>8</v>
      </c>
      <c r="G21" s="14" t="s">
        <v>13</v>
      </c>
      <c r="H21" s="14">
        <v>18</v>
      </c>
      <c r="I21" s="51" t="s">
        <v>260</v>
      </c>
      <c r="J21" s="87">
        <f t="shared" si="0"/>
        <v>34.285714285714285</v>
      </c>
    </row>
    <row r="22" spans="1:10" ht="16.149999999999999" customHeight="1" x14ac:dyDescent="0.25">
      <c r="A22" s="102">
        <v>16</v>
      </c>
      <c r="B22" s="4" t="s">
        <v>268</v>
      </c>
      <c r="C22" s="4" t="s">
        <v>154</v>
      </c>
      <c r="D22" s="4" t="s">
        <v>36</v>
      </c>
      <c r="E22" s="4" t="s">
        <v>16</v>
      </c>
      <c r="F22" s="14">
        <v>8</v>
      </c>
      <c r="G22" s="51" t="s">
        <v>13</v>
      </c>
      <c r="H22" s="52">
        <v>17.5</v>
      </c>
      <c r="I22" s="51" t="s">
        <v>260</v>
      </c>
      <c r="J22" s="87">
        <f t="shared" si="0"/>
        <v>33.333333333333329</v>
      </c>
    </row>
    <row r="23" spans="1:10" ht="16.149999999999999" customHeight="1" x14ac:dyDescent="0.25">
      <c r="A23" s="102">
        <v>17</v>
      </c>
      <c r="B23" s="4" t="s">
        <v>266</v>
      </c>
      <c r="C23" s="7" t="s">
        <v>216</v>
      </c>
      <c r="D23" s="4" t="s">
        <v>62</v>
      </c>
      <c r="E23" s="4" t="s">
        <v>16</v>
      </c>
      <c r="F23" s="14">
        <v>8</v>
      </c>
      <c r="G23" s="14" t="s">
        <v>13</v>
      </c>
      <c r="H23" s="14">
        <v>17</v>
      </c>
      <c r="I23" s="51" t="s">
        <v>260</v>
      </c>
      <c r="J23" s="87">
        <f t="shared" si="0"/>
        <v>32.38095238095238</v>
      </c>
    </row>
    <row r="24" spans="1:10" ht="16.149999999999999" customHeight="1" x14ac:dyDescent="0.25">
      <c r="A24" s="102">
        <v>18</v>
      </c>
      <c r="B24" s="4" t="s">
        <v>67</v>
      </c>
      <c r="C24" s="45" t="s">
        <v>85</v>
      </c>
      <c r="D24" s="45" t="s">
        <v>69</v>
      </c>
      <c r="E24" s="45" t="s">
        <v>15</v>
      </c>
      <c r="F24" s="14">
        <v>8</v>
      </c>
      <c r="G24" s="14" t="s">
        <v>13</v>
      </c>
      <c r="H24" s="14">
        <v>13.5</v>
      </c>
      <c r="I24" s="51" t="s">
        <v>260</v>
      </c>
      <c r="J24" s="87">
        <f t="shared" si="0"/>
        <v>25.714285714285712</v>
      </c>
    </row>
    <row r="25" spans="1:10" ht="16.149999999999999" customHeight="1" x14ac:dyDescent="0.25">
      <c r="A25" s="102">
        <v>19</v>
      </c>
      <c r="B25" s="4" t="s">
        <v>266</v>
      </c>
      <c r="C25" s="7" t="s">
        <v>272</v>
      </c>
      <c r="D25" s="4" t="s">
        <v>23</v>
      </c>
      <c r="E25" s="4" t="s">
        <v>15</v>
      </c>
      <c r="F25" s="14">
        <v>8</v>
      </c>
      <c r="G25" s="14" t="s">
        <v>13</v>
      </c>
      <c r="H25" s="14">
        <v>13</v>
      </c>
      <c r="I25" s="51" t="s">
        <v>260</v>
      </c>
      <c r="J25" s="87">
        <f t="shared" si="0"/>
        <v>24.761904761904759</v>
      </c>
    </row>
    <row r="26" spans="1:10" ht="16.149999999999999" customHeight="1" x14ac:dyDescent="0.25">
      <c r="A26" s="102">
        <v>20</v>
      </c>
      <c r="B26" s="4" t="s">
        <v>228</v>
      </c>
      <c r="C26" s="3" t="s">
        <v>239</v>
      </c>
      <c r="D26" s="3" t="s">
        <v>51</v>
      </c>
      <c r="E26" s="3" t="s">
        <v>240</v>
      </c>
      <c r="F26" s="14">
        <v>8</v>
      </c>
      <c r="G26" s="14" t="s">
        <v>12</v>
      </c>
      <c r="H26" s="14">
        <v>13</v>
      </c>
      <c r="I26" s="51" t="s">
        <v>260</v>
      </c>
      <c r="J26" s="87">
        <f t="shared" si="0"/>
        <v>24.761904761904759</v>
      </c>
    </row>
    <row r="27" spans="1:10" ht="16.149999999999999" customHeight="1" x14ac:dyDescent="0.25">
      <c r="A27" s="102">
        <v>21</v>
      </c>
      <c r="B27" s="4" t="s">
        <v>228</v>
      </c>
      <c r="C27" s="3" t="s">
        <v>241</v>
      </c>
      <c r="D27" s="3" t="s">
        <v>238</v>
      </c>
      <c r="E27" s="3" t="s">
        <v>33</v>
      </c>
      <c r="F27" s="14">
        <v>8</v>
      </c>
      <c r="G27" s="14" t="s">
        <v>13</v>
      </c>
      <c r="H27" s="14">
        <v>8</v>
      </c>
      <c r="I27" s="51" t="s">
        <v>260</v>
      </c>
      <c r="J27" s="87">
        <f t="shared" si="0"/>
        <v>15.238095238095237</v>
      </c>
    </row>
  </sheetData>
  <autoFilter ref="A6:J27" xr:uid="{00000000-0009-0000-0000-000003000000}">
    <sortState xmlns:xlrd2="http://schemas.microsoft.com/office/spreadsheetml/2017/richdata2" ref="A7:K199">
      <sortCondition descending="1" ref="I6:I174"/>
    </sortState>
  </autoFilter>
  <sortState xmlns:xlrd2="http://schemas.microsoft.com/office/spreadsheetml/2017/richdata2" ref="A7:J27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activeCell="A4" sqref="A4:H4"/>
    </sheetView>
  </sheetViews>
  <sheetFormatPr defaultRowHeight="15" x14ac:dyDescent="0.25"/>
  <cols>
    <col min="1" max="1" width="6.5703125" customWidth="1"/>
    <col min="2" max="2" width="49.855468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3" t="s">
        <v>94</v>
      </c>
      <c r="B4" s="113"/>
      <c r="C4" s="113"/>
      <c r="D4" s="113"/>
      <c r="E4" s="113"/>
      <c r="F4" s="113"/>
      <c r="G4" s="113"/>
      <c r="H4" s="113"/>
      <c r="I4" s="74"/>
      <c r="J4" s="74"/>
    </row>
    <row r="5" spans="1:10" ht="15.75" x14ac:dyDescent="0.25">
      <c r="A5" s="103" t="s">
        <v>0</v>
      </c>
      <c r="B5" s="104"/>
      <c r="C5" s="105"/>
      <c r="D5" s="72">
        <v>74</v>
      </c>
      <c r="E5" s="73"/>
      <c r="F5" s="74"/>
      <c r="G5" s="74"/>
      <c r="H5" s="74"/>
      <c r="I5" s="74"/>
      <c r="J5" s="74"/>
    </row>
    <row r="6" spans="1:10" ht="32.25" customHeight="1" x14ac:dyDescent="0.25">
      <c r="A6" s="75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27">
        <v>1</v>
      </c>
      <c r="B7" s="6" t="s">
        <v>267</v>
      </c>
      <c r="C7" s="6" t="s">
        <v>146</v>
      </c>
      <c r="D7" s="6" t="s">
        <v>31</v>
      </c>
      <c r="E7" s="6" t="s">
        <v>14</v>
      </c>
      <c r="F7" s="27">
        <v>9</v>
      </c>
      <c r="G7" s="41" t="s">
        <v>13</v>
      </c>
      <c r="H7" s="27">
        <v>50</v>
      </c>
      <c r="I7" s="58" t="s">
        <v>258</v>
      </c>
      <c r="J7" s="59">
        <f t="shared" ref="J7:J32" si="0">H7/($D$5/100)</f>
        <v>67.567567567567565</v>
      </c>
    </row>
    <row r="8" spans="1:10" ht="16.149999999999999" customHeight="1" x14ac:dyDescent="0.25">
      <c r="A8" s="27">
        <v>2</v>
      </c>
      <c r="B8" s="6" t="s">
        <v>67</v>
      </c>
      <c r="C8" s="56" t="s">
        <v>133</v>
      </c>
      <c r="D8" s="56" t="s">
        <v>66</v>
      </c>
      <c r="E8" s="56" t="s">
        <v>34</v>
      </c>
      <c r="F8" s="27">
        <v>9</v>
      </c>
      <c r="G8" s="41" t="s">
        <v>12</v>
      </c>
      <c r="H8" s="27">
        <v>48</v>
      </c>
      <c r="I8" s="58" t="s">
        <v>258</v>
      </c>
      <c r="J8" s="59">
        <f t="shared" si="0"/>
        <v>64.86486486486487</v>
      </c>
    </row>
    <row r="9" spans="1:10" ht="16.149999999999999" customHeight="1" x14ac:dyDescent="0.25">
      <c r="A9" s="27">
        <v>3</v>
      </c>
      <c r="B9" s="6" t="s">
        <v>267</v>
      </c>
      <c r="C9" s="57" t="s">
        <v>55</v>
      </c>
      <c r="D9" s="57" t="s">
        <v>56</v>
      </c>
      <c r="E9" s="57" t="s">
        <v>14</v>
      </c>
      <c r="F9" s="27">
        <v>9</v>
      </c>
      <c r="G9" s="41" t="s">
        <v>13</v>
      </c>
      <c r="H9" s="27">
        <v>44</v>
      </c>
      <c r="I9" s="58" t="s">
        <v>259</v>
      </c>
      <c r="J9" s="59">
        <f t="shared" si="0"/>
        <v>59.45945945945946</v>
      </c>
    </row>
    <row r="10" spans="1:10" ht="16.149999999999999" customHeight="1" x14ac:dyDescent="0.25">
      <c r="A10" s="27">
        <v>4</v>
      </c>
      <c r="B10" s="49" t="s">
        <v>67</v>
      </c>
      <c r="C10" s="56" t="s">
        <v>134</v>
      </c>
      <c r="D10" s="56" t="s">
        <v>86</v>
      </c>
      <c r="E10" s="56" t="s">
        <v>82</v>
      </c>
      <c r="F10" s="27">
        <v>9</v>
      </c>
      <c r="G10" s="41" t="s">
        <v>12</v>
      </c>
      <c r="H10" s="28">
        <v>42</v>
      </c>
      <c r="I10" s="58" t="s">
        <v>259</v>
      </c>
      <c r="J10" s="59">
        <f t="shared" si="0"/>
        <v>56.756756756756758</v>
      </c>
    </row>
    <row r="11" spans="1:10" ht="16.149999999999999" customHeight="1" x14ac:dyDescent="0.25">
      <c r="A11" s="27">
        <v>5</v>
      </c>
      <c r="B11" s="49" t="s">
        <v>173</v>
      </c>
      <c r="C11" s="6" t="s">
        <v>200</v>
      </c>
      <c r="D11" s="6" t="s">
        <v>201</v>
      </c>
      <c r="E11" s="6" t="s">
        <v>33</v>
      </c>
      <c r="F11" s="27">
        <v>9</v>
      </c>
      <c r="G11" s="41" t="s">
        <v>13</v>
      </c>
      <c r="H11" s="27">
        <v>42</v>
      </c>
      <c r="I11" s="58" t="s">
        <v>259</v>
      </c>
      <c r="J11" s="59">
        <f t="shared" si="0"/>
        <v>56.756756756756758</v>
      </c>
    </row>
    <row r="12" spans="1:10" ht="16.149999999999999" customHeight="1" x14ac:dyDescent="0.25">
      <c r="A12" s="27">
        <v>6</v>
      </c>
      <c r="B12" s="49" t="s">
        <v>228</v>
      </c>
      <c r="C12" s="6" t="s">
        <v>244</v>
      </c>
      <c r="D12" s="6" t="s">
        <v>61</v>
      </c>
      <c r="E12" s="6" t="s">
        <v>15</v>
      </c>
      <c r="F12" s="27">
        <v>9</v>
      </c>
      <c r="G12" s="27" t="s">
        <v>13</v>
      </c>
      <c r="H12" s="27">
        <v>41</v>
      </c>
      <c r="I12" s="58" t="s">
        <v>259</v>
      </c>
      <c r="J12" s="59">
        <f t="shared" si="0"/>
        <v>55.405405405405403</v>
      </c>
    </row>
    <row r="13" spans="1:10" ht="16.149999999999999" customHeight="1" x14ac:dyDescent="0.25">
      <c r="A13" s="14">
        <v>7</v>
      </c>
      <c r="B13" s="44" t="s">
        <v>67</v>
      </c>
      <c r="C13" s="53" t="s">
        <v>135</v>
      </c>
      <c r="D13" s="53" t="s">
        <v>136</v>
      </c>
      <c r="E13" s="53" t="s">
        <v>33</v>
      </c>
      <c r="F13" s="23">
        <v>9</v>
      </c>
      <c r="G13" s="51" t="s">
        <v>13</v>
      </c>
      <c r="H13" s="14">
        <v>40</v>
      </c>
      <c r="I13" s="60" t="s">
        <v>260</v>
      </c>
      <c r="J13" s="61">
        <f t="shared" si="0"/>
        <v>54.054054054054056</v>
      </c>
    </row>
    <row r="14" spans="1:10" ht="16.149999999999999" customHeight="1" x14ac:dyDescent="0.25">
      <c r="A14" s="14">
        <v>8</v>
      </c>
      <c r="B14" s="4" t="s">
        <v>173</v>
      </c>
      <c r="C14" s="54" t="s">
        <v>202</v>
      </c>
      <c r="D14" s="54" t="s">
        <v>38</v>
      </c>
      <c r="E14" s="54" t="s">
        <v>35</v>
      </c>
      <c r="F14" s="23">
        <v>9</v>
      </c>
      <c r="G14" s="51" t="s">
        <v>12</v>
      </c>
      <c r="H14" s="100">
        <v>33</v>
      </c>
      <c r="I14" s="60" t="s">
        <v>260</v>
      </c>
      <c r="J14" s="61">
        <f t="shared" si="0"/>
        <v>44.594594594594597</v>
      </c>
    </row>
    <row r="15" spans="1:10" ht="16.149999999999999" customHeight="1" x14ac:dyDescent="0.25">
      <c r="A15" s="14">
        <v>9</v>
      </c>
      <c r="B15" s="4" t="s">
        <v>267</v>
      </c>
      <c r="C15" s="4" t="s">
        <v>58</v>
      </c>
      <c r="D15" s="4" t="s">
        <v>32</v>
      </c>
      <c r="E15" s="4" t="s">
        <v>57</v>
      </c>
      <c r="F15" s="23">
        <v>9</v>
      </c>
      <c r="G15" s="14" t="s">
        <v>13</v>
      </c>
      <c r="H15" s="22">
        <v>25</v>
      </c>
      <c r="I15" s="60" t="s">
        <v>260</v>
      </c>
      <c r="J15" s="61">
        <f t="shared" si="0"/>
        <v>33.783783783783782</v>
      </c>
    </row>
    <row r="16" spans="1:10" ht="16.149999999999999" customHeight="1" x14ac:dyDescent="0.25">
      <c r="A16" s="14">
        <v>10</v>
      </c>
      <c r="B16" s="4" t="s">
        <v>263</v>
      </c>
      <c r="C16" s="4" t="s">
        <v>169</v>
      </c>
      <c r="D16" s="4" t="s">
        <v>170</v>
      </c>
      <c r="E16" s="4" t="s">
        <v>27</v>
      </c>
      <c r="F16" s="23">
        <v>9</v>
      </c>
      <c r="G16" s="51" t="s">
        <v>13</v>
      </c>
      <c r="H16" s="14">
        <v>23</v>
      </c>
      <c r="I16" s="60" t="s">
        <v>260</v>
      </c>
      <c r="J16" s="61">
        <f t="shared" si="0"/>
        <v>31.081081081081081</v>
      </c>
    </row>
    <row r="17" spans="1:10" ht="16.149999999999999" customHeight="1" x14ac:dyDescent="0.25">
      <c r="A17" s="14">
        <v>11</v>
      </c>
      <c r="B17" s="4" t="s">
        <v>270</v>
      </c>
      <c r="C17" s="4" t="s">
        <v>89</v>
      </c>
      <c r="D17" s="4" t="s">
        <v>39</v>
      </c>
      <c r="E17" s="4" t="s">
        <v>27</v>
      </c>
      <c r="F17" s="23">
        <v>9</v>
      </c>
      <c r="G17" s="51" t="s">
        <v>13</v>
      </c>
      <c r="H17" s="14">
        <v>21</v>
      </c>
      <c r="I17" s="60" t="s">
        <v>260</v>
      </c>
      <c r="J17" s="61">
        <f t="shared" si="0"/>
        <v>28.378378378378379</v>
      </c>
    </row>
    <row r="18" spans="1:10" ht="16.149999999999999" customHeight="1" x14ac:dyDescent="0.25">
      <c r="A18" s="14">
        <v>12</v>
      </c>
      <c r="B18" s="4" t="s">
        <v>263</v>
      </c>
      <c r="C18" s="4" t="s">
        <v>166</v>
      </c>
      <c r="D18" s="4" t="s">
        <v>167</v>
      </c>
      <c r="E18" s="4" t="s">
        <v>168</v>
      </c>
      <c r="F18" s="23">
        <v>9</v>
      </c>
      <c r="G18" s="51" t="s">
        <v>12</v>
      </c>
      <c r="H18" s="100">
        <v>20</v>
      </c>
      <c r="I18" s="60" t="s">
        <v>260</v>
      </c>
      <c r="J18" s="61">
        <f t="shared" si="0"/>
        <v>27.027027027027028</v>
      </c>
    </row>
    <row r="19" spans="1:10" ht="16.149999999999999" customHeight="1" x14ac:dyDescent="0.25">
      <c r="A19" s="14">
        <v>13</v>
      </c>
      <c r="B19" s="4" t="s">
        <v>263</v>
      </c>
      <c r="C19" s="4" t="s">
        <v>101</v>
      </c>
      <c r="D19" s="4" t="s">
        <v>171</v>
      </c>
      <c r="E19" s="4" t="s">
        <v>172</v>
      </c>
      <c r="F19" s="23">
        <v>9</v>
      </c>
      <c r="G19" s="51" t="s">
        <v>12</v>
      </c>
      <c r="H19" s="100">
        <v>19</v>
      </c>
      <c r="I19" s="60" t="s">
        <v>260</v>
      </c>
      <c r="J19" s="61">
        <f t="shared" si="0"/>
        <v>25.675675675675677</v>
      </c>
    </row>
    <row r="20" spans="1:10" ht="16.149999999999999" customHeight="1" x14ac:dyDescent="0.25">
      <c r="A20" s="14">
        <v>14</v>
      </c>
      <c r="B20" s="4" t="s">
        <v>266</v>
      </c>
      <c r="C20" s="7" t="s">
        <v>217</v>
      </c>
      <c r="D20" s="4" t="s">
        <v>218</v>
      </c>
      <c r="E20" s="4" t="s">
        <v>19</v>
      </c>
      <c r="F20" s="23">
        <v>9</v>
      </c>
      <c r="G20" s="14" t="s">
        <v>12</v>
      </c>
      <c r="H20" s="14">
        <v>19</v>
      </c>
      <c r="I20" s="60" t="s">
        <v>260</v>
      </c>
      <c r="J20" s="61">
        <f t="shared" si="0"/>
        <v>25.675675675675677</v>
      </c>
    </row>
    <row r="21" spans="1:10" ht="16.149999999999999" customHeight="1" x14ac:dyDescent="0.25">
      <c r="A21" s="14">
        <v>15</v>
      </c>
      <c r="B21" s="4" t="s">
        <v>268</v>
      </c>
      <c r="C21" s="4" t="s">
        <v>155</v>
      </c>
      <c r="D21" s="4" t="s">
        <v>62</v>
      </c>
      <c r="E21" s="4" t="s">
        <v>22</v>
      </c>
      <c r="F21" s="23">
        <v>9</v>
      </c>
      <c r="G21" s="51" t="s">
        <v>13</v>
      </c>
      <c r="H21" s="14">
        <v>18</v>
      </c>
      <c r="I21" s="60" t="s">
        <v>260</v>
      </c>
      <c r="J21" s="61">
        <f t="shared" si="0"/>
        <v>24.324324324324326</v>
      </c>
    </row>
    <row r="22" spans="1:10" ht="16.149999999999999" customHeight="1" x14ac:dyDescent="0.25">
      <c r="A22" s="14">
        <v>16</v>
      </c>
      <c r="B22" s="4" t="s">
        <v>263</v>
      </c>
      <c r="C22" s="4" t="s">
        <v>165</v>
      </c>
      <c r="D22" s="4" t="s">
        <v>38</v>
      </c>
      <c r="E22" s="4" t="s">
        <v>162</v>
      </c>
      <c r="F22" s="23">
        <v>9</v>
      </c>
      <c r="G22" s="51" t="s">
        <v>12</v>
      </c>
      <c r="H22" s="14">
        <v>18</v>
      </c>
      <c r="I22" s="60" t="s">
        <v>260</v>
      </c>
      <c r="J22" s="61">
        <f t="shared" si="0"/>
        <v>24.324324324324326</v>
      </c>
    </row>
    <row r="23" spans="1:10" ht="16.149999999999999" customHeight="1" x14ac:dyDescent="0.25">
      <c r="A23" s="14">
        <v>17</v>
      </c>
      <c r="B23" s="4" t="s">
        <v>269</v>
      </c>
      <c r="C23" s="4" t="s">
        <v>254</v>
      </c>
      <c r="D23" s="4" t="s">
        <v>62</v>
      </c>
      <c r="E23" s="4" t="s">
        <v>27</v>
      </c>
      <c r="F23" s="23">
        <v>9</v>
      </c>
      <c r="G23" s="14" t="s">
        <v>13</v>
      </c>
      <c r="H23" s="14">
        <v>18</v>
      </c>
      <c r="I23" s="60" t="s">
        <v>260</v>
      </c>
      <c r="J23" s="61">
        <f t="shared" si="0"/>
        <v>24.324324324324326</v>
      </c>
    </row>
    <row r="24" spans="1:10" ht="16.149999999999999" customHeight="1" x14ac:dyDescent="0.25">
      <c r="A24" s="14">
        <v>18</v>
      </c>
      <c r="B24" s="4" t="s">
        <v>67</v>
      </c>
      <c r="C24" s="53" t="s">
        <v>137</v>
      </c>
      <c r="D24" s="53" t="s">
        <v>138</v>
      </c>
      <c r="E24" s="53" t="s">
        <v>19</v>
      </c>
      <c r="F24" s="23">
        <v>9</v>
      </c>
      <c r="G24" s="51" t="s">
        <v>12</v>
      </c>
      <c r="H24" s="14">
        <v>16</v>
      </c>
      <c r="I24" s="60" t="s">
        <v>260</v>
      </c>
      <c r="J24" s="61">
        <f t="shared" si="0"/>
        <v>21.621621621621621</v>
      </c>
    </row>
    <row r="25" spans="1:10" ht="16.149999999999999" customHeight="1" x14ac:dyDescent="0.25">
      <c r="A25" s="14">
        <v>19</v>
      </c>
      <c r="B25" s="4" t="s">
        <v>173</v>
      </c>
      <c r="C25" s="4" t="s">
        <v>203</v>
      </c>
      <c r="D25" s="4" t="s">
        <v>39</v>
      </c>
      <c r="E25" s="4" t="s">
        <v>152</v>
      </c>
      <c r="F25" s="23">
        <v>9</v>
      </c>
      <c r="G25" s="51" t="s">
        <v>13</v>
      </c>
      <c r="H25" s="14">
        <v>12</v>
      </c>
      <c r="I25" s="60" t="s">
        <v>260</v>
      </c>
      <c r="J25" s="61">
        <f t="shared" si="0"/>
        <v>16.216216216216218</v>
      </c>
    </row>
    <row r="26" spans="1:10" ht="16.149999999999999" customHeight="1" x14ac:dyDescent="0.25">
      <c r="A26" s="14">
        <v>20</v>
      </c>
      <c r="B26" s="4" t="s">
        <v>173</v>
      </c>
      <c r="C26" s="4" t="s">
        <v>204</v>
      </c>
      <c r="D26" s="4" t="s">
        <v>36</v>
      </c>
      <c r="E26" s="4" t="s">
        <v>33</v>
      </c>
      <c r="F26" s="23">
        <v>9</v>
      </c>
      <c r="G26" s="51" t="s">
        <v>13</v>
      </c>
      <c r="H26" s="14">
        <v>12</v>
      </c>
      <c r="I26" s="60" t="s">
        <v>260</v>
      </c>
      <c r="J26" s="61">
        <f t="shared" si="0"/>
        <v>16.216216216216218</v>
      </c>
    </row>
    <row r="27" spans="1:10" ht="16.149999999999999" customHeight="1" x14ac:dyDescent="0.25">
      <c r="A27" s="14">
        <v>21</v>
      </c>
      <c r="B27" s="4" t="s">
        <v>266</v>
      </c>
      <c r="C27" s="7" t="s">
        <v>219</v>
      </c>
      <c r="D27" s="10" t="s">
        <v>220</v>
      </c>
      <c r="E27" s="10" t="s">
        <v>221</v>
      </c>
      <c r="F27" s="23">
        <v>9</v>
      </c>
      <c r="G27" s="51" t="s">
        <v>13</v>
      </c>
      <c r="H27" s="14">
        <v>11</v>
      </c>
      <c r="I27" s="60" t="s">
        <v>260</v>
      </c>
      <c r="J27" s="61">
        <f t="shared" si="0"/>
        <v>14.864864864864865</v>
      </c>
    </row>
    <row r="28" spans="1:10" ht="16.149999999999999" customHeight="1" x14ac:dyDescent="0.25">
      <c r="A28" s="14">
        <v>22</v>
      </c>
      <c r="B28" s="4" t="s">
        <v>267</v>
      </c>
      <c r="C28" s="4" t="s">
        <v>59</v>
      </c>
      <c r="D28" s="4" t="s">
        <v>60</v>
      </c>
      <c r="E28" s="4" t="s">
        <v>19</v>
      </c>
      <c r="F28" s="23">
        <v>9</v>
      </c>
      <c r="G28" s="14" t="s">
        <v>12</v>
      </c>
      <c r="H28" s="14">
        <v>10</v>
      </c>
      <c r="I28" s="60" t="s">
        <v>260</v>
      </c>
      <c r="J28" s="61">
        <f t="shared" si="0"/>
        <v>13.513513513513514</v>
      </c>
    </row>
    <row r="29" spans="1:10" ht="16.149999999999999" customHeight="1" x14ac:dyDescent="0.25">
      <c r="A29" s="14">
        <v>23</v>
      </c>
      <c r="B29" s="4" t="s">
        <v>265</v>
      </c>
      <c r="C29" s="4" t="s">
        <v>95</v>
      </c>
      <c r="D29" s="4" t="s">
        <v>96</v>
      </c>
      <c r="E29" s="4" t="s">
        <v>19</v>
      </c>
      <c r="F29" s="23">
        <v>9</v>
      </c>
      <c r="G29" s="51" t="s">
        <v>12</v>
      </c>
      <c r="H29" s="100">
        <v>8</v>
      </c>
      <c r="I29" s="60" t="s">
        <v>260</v>
      </c>
      <c r="J29" s="61">
        <f t="shared" si="0"/>
        <v>10.810810810810811</v>
      </c>
    </row>
    <row r="30" spans="1:10" ht="16.149999999999999" customHeight="1" x14ac:dyDescent="0.25">
      <c r="A30" s="14">
        <v>24</v>
      </c>
      <c r="B30" s="4" t="s">
        <v>173</v>
      </c>
      <c r="C30" s="4" t="s">
        <v>205</v>
      </c>
      <c r="D30" s="4" t="s">
        <v>206</v>
      </c>
      <c r="E30" s="4" t="s">
        <v>17</v>
      </c>
      <c r="F30" s="23">
        <v>9</v>
      </c>
      <c r="G30" s="51" t="s">
        <v>12</v>
      </c>
      <c r="H30" s="100">
        <v>8</v>
      </c>
      <c r="I30" s="60" t="s">
        <v>260</v>
      </c>
      <c r="J30" s="61">
        <f t="shared" si="0"/>
        <v>10.810810810810811</v>
      </c>
    </row>
    <row r="31" spans="1:10" ht="16.149999999999999" customHeight="1" x14ac:dyDescent="0.25">
      <c r="A31" s="14">
        <v>25</v>
      </c>
      <c r="B31" s="4" t="s">
        <v>265</v>
      </c>
      <c r="C31" s="55" t="s">
        <v>97</v>
      </c>
      <c r="D31" s="55" t="s">
        <v>271</v>
      </c>
      <c r="E31" s="55" t="s">
        <v>64</v>
      </c>
      <c r="F31" s="23">
        <v>9</v>
      </c>
      <c r="G31" s="51" t="s">
        <v>12</v>
      </c>
      <c r="H31" s="14">
        <v>7</v>
      </c>
      <c r="I31" s="60" t="s">
        <v>260</v>
      </c>
      <c r="J31" s="61">
        <f t="shared" si="0"/>
        <v>9.4594594594594597</v>
      </c>
    </row>
    <row r="32" spans="1:10" ht="16.149999999999999" customHeight="1" x14ac:dyDescent="0.25">
      <c r="A32" s="14">
        <v>26</v>
      </c>
      <c r="B32" s="4" t="s">
        <v>266</v>
      </c>
      <c r="C32" s="7" t="s">
        <v>222</v>
      </c>
      <c r="D32" s="4" t="s">
        <v>36</v>
      </c>
      <c r="E32" s="4" t="s">
        <v>198</v>
      </c>
      <c r="F32" s="23">
        <v>9</v>
      </c>
      <c r="G32" s="14" t="s">
        <v>13</v>
      </c>
      <c r="H32" s="14">
        <v>7</v>
      </c>
      <c r="I32" s="60" t="s">
        <v>260</v>
      </c>
      <c r="J32" s="61">
        <f t="shared" si="0"/>
        <v>9.4594594594594597</v>
      </c>
    </row>
  </sheetData>
  <autoFilter ref="A6:J21" xr:uid="{00000000-0009-0000-0000-000004000000}">
    <sortState xmlns:xlrd2="http://schemas.microsoft.com/office/spreadsheetml/2017/richdata2" ref="A7:K181">
      <sortCondition descending="1" ref="I6:I158"/>
    </sortState>
  </autoFilter>
  <sortState xmlns:xlrd2="http://schemas.microsoft.com/office/spreadsheetml/2017/richdata2" ref="A7:J32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3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40.140625" customWidth="1"/>
    <col min="3" max="3" width="15" customWidth="1"/>
    <col min="4" max="4" width="12.85546875" customWidth="1"/>
    <col min="5" max="5" width="18.140625" customWidth="1"/>
    <col min="7" max="7" width="10" customWidth="1"/>
    <col min="8" max="8" width="10.5703125" customWidth="1"/>
    <col min="9" max="9" width="15.7109375" customWidth="1"/>
    <col min="10" max="10" width="19.855468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3" t="s">
        <v>94</v>
      </c>
      <c r="B4" s="113"/>
      <c r="C4" s="113"/>
      <c r="D4" s="113"/>
      <c r="E4" s="113"/>
      <c r="F4" s="113"/>
      <c r="G4" s="113"/>
      <c r="H4" s="113"/>
      <c r="I4" s="74"/>
      <c r="J4" s="74"/>
    </row>
    <row r="5" spans="1:10" ht="15.75" x14ac:dyDescent="0.25">
      <c r="A5" s="103" t="s">
        <v>0</v>
      </c>
      <c r="B5" s="104"/>
      <c r="C5" s="105"/>
      <c r="D5" s="72"/>
      <c r="E5" s="73">
        <v>69.5</v>
      </c>
      <c r="F5" s="74"/>
      <c r="G5" s="74"/>
      <c r="H5" s="74"/>
      <c r="I5" s="74"/>
      <c r="J5" s="74"/>
    </row>
    <row r="6" spans="1:10" ht="30" customHeight="1" x14ac:dyDescent="0.25">
      <c r="A6" s="75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96">
        <v>1</v>
      </c>
      <c r="B7" s="25" t="s">
        <v>173</v>
      </c>
      <c r="C7" s="25" t="s">
        <v>207</v>
      </c>
      <c r="D7" s="25" t="s">
        <v>161</v>
      </c>
      <c r="E7" s="25" t="s">
        <v>208</v>
      </c>
      <c r="F7" s="27">
        <v>10</v>
      </c>
      <c r="G7" s="27" t="s">
        <v>12</v>
      </c>
      <c r="H7" s="27">
        <v>58</v>
      </c>
      <c r="I7" s="41" t="s">
        <v>258</v>
      </c>
      <c r="J7" s="59">
        <f>H7/($E$5/100)</f>
        <v>83.453237410071949</v>
      </c>
    </row>
    <row r="8" spans="1:10" ht="16.149999999999999" customHeight="1" x14ac:dyDescent="0.25">
      <c r="A8" s="96">
        <v>2</v>
      </c>
      <c r="B8" s="25" t="s">
        <v>173</v>
      </c>
      <c r="C8" s="25" t="s">
        <v>209</v>
      </c>
      <c r="D8" s="25" t="s">
        <v>66</v>
      </c>
      <c r="E8" s="25" t="s">
        <v>20</v>
      </c>
      <c r="F8" s="27">
        <v>10</v>
      </c>
      <c r="G8" s="27" t="s">
        <v>12</v>
      </c>
      <c r="H8" s="27">
        <v>50.5</v>
      </c>
      <c r="I8" s="41" t="s">
        <v>258</v>
      </c>
      <c r="J8" s="59">
        <f t="shared" ref="J8:J13" si="0">H8/($E$5/100)</f>
        <v>72.661870503597129</v>
      </c>
    </row>
    <row r="9" spans="1:10" ht="16.149999999999999" customHeight="1" x14ac:dyDescent="0.25">
      <c r="A9" s="27">
        <v>3</v>
      </c>
      <c r="B9" s="25" t="s">
        <v>228</v>
      </c>
      <c r="C9" s="25" t="s">
        <v>242</v>
      </c>
      <c r="D9" s="25" t="s">
        <v>18</v>
      </c>
      <c r="E9" s="25" t="s">
        <v>243</v>
      </c>
      <c r="F9" s="27">
        <v>10</v>
      </c>
      <c r="G9" s="27" t="s">
        <v>12</v>
      </c>
      <c r="H9" s="27">
        <v>39.5</v>
      </c>
      <c r="I9" s="58" t="s">
        <v>259</v>
      </c>
      <c r="J9" s="59">
        <f t="shared" si="0"/>
        <v>56.834532374100725</v>
      </c>
    </row>
    <row r="10" spans="1:10" ht="16.149999999999999" customHeight="1" x14ac:dyDescent="0.25">
      <c r="A10" s="102">
        <v>4</v>
      </c>
      <c r="B10" s="9" t="s">
        <v>262</v>
      </c>
      <c r="C10" s="9" t="s">
        <v>113</v>
      </c>
      <c r="D10" s="62" t="s">
        <v>114</v>
      </c>
      <c r="E10" s="62" t="s">
        <v>115</v>
      </c>
      <c r="F10" s="14">
        <v>10</v>
      </c>
      <c r="G10" s="67" t="s">
        <v>13</v>
      </c>
      <c r="H10" s="14">
        <v>33.5</v>
      </c>
      <c r="I10" s="51" t="s">
        <v>260</v>
      </c>
      <c r="J10" s="61">
        <f t="shared" si="0"/>
        <v>48.201438848920866</v>
      </c>
    </row>
    <row r="11" spans="1:10" ht="16.149999999999999" customHeight="1" x14ac:dyDescent="0.25">
      <c r="A11" s="102">
        <v>5</v>
      </c>
      <c r="B11" s="9" t="s">
        <v>266</v>
      </c>
      <c r="C11" s="97" t="s">
        <v>223</v>
      </c>
      <c r="D11" s="62" t="s">
        <v>224</v>
      </c>
      <c r="E11" s="62" t="s">
        <v>152</v>
      </c>
      <c r="F11" s="68">
        <v>10</v>
      </c>
      <c r="G11" s="67" t="s">
        <v>13</v>
      </c>
      <c r="H11" s="14">
        <v>17</v>
      </c>
      <c r="I11" s="51" t="s">
        <v>260</v>
      </c>
      <c r="J11" s="61">
        <f t="shared" si="0"/>
        <v>24.46043165467626</v>
      </c>
    </row>
    <row r="12" spans="1:10" ht="16.149999999999999" customHeight="1" x14ac:dyDescent="0.25">
      <c r="A12" s="14">
        <v>6</v>
      </c>
      <c r="B12" s="9" t="s">
        <v>266</v>
      </c>
      <c r="C12" s="63" t="s">
        <v>225</v>
      </c>
      <c r="D12" s="64" t="s">
        <v>226</v>
      </c>
      <c r="E12" s="64" t="s">
        <v>208</v>
      </c>
      <c r="F12" s="69">
        <v>10</v>
      </c>
      <c r="G12" s="70" t="s">
        <v>12</v>
      </c>
      <c r="H12" s="14">
        <v>16</v>
      </c>
      <c r="I12" s="51" t="s">
        <v>260</v>
      </c>
      <c r="J12" s="61">
        <f t="shared" si="0"/>
        <v>23.021582733812952</v>
      </c>
    </row>
    <row r="13" spans="1:10" ht="16.149999999999999" customHeight="1" x14ac:dyDescent="0.25">
      <c r="A13" s="102">
        <v>7</v>
      </c>
      <c r="B13" s="9" t="s">
        <v>266</v>
      </c>
      <c r="C13" s="65" t="s">
        <v>227</v>
      </c>
      <c r="D13" s="66" t="s">
        <v>38</v>
      </c>
      <c r="E13" s="66" t="s">
        <v>20</v>
      </c>
      <c r="F13" s="47">
        <v>10</v>
      </c>
      <c r="G13" s="51" t="s">
        <v>12</v>
      </c>
      <c r="H13" s="14">
        <v>10</v>
      </c>
      <c r="I13" s="51" t="s">
        <v>260</v>
      </c>
      <c r="J13" s="61">
        <f t="shared" si="0"/>
        <v>14.388489208633095</v>
      </c>
    </row>
  </sheetData>
  <autoFilter ref="A6:J13" xr:uid="{00000000-0009-0000-0000-000005000000}">
    <sortState xmlns:xlrd2="http://schemas.microsoft.com/office/spreadsheetml/2017/richdata2" ref="A7:K109">
      <sortCondition descending="1" ref="H6:H109"/>
    </sortState>
  </autoFilter>
  <sortState xmlns:xlrd2="http://schemas.microsoft.com/office/spreadsheetml/2017/richdata2" ref="A7:J13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9"/>
  <sheetViews>
    <sheetView tabSelected="1" workbookViewId="0">
      <selection activeCell="D16" sqref="D16"/>
    </sheetView>
  </sheetViews>
  <sheetFormatPr defaultRowHeight="15" x14ac:dyDescent="0.25"/>
  <cols>
    <col min="1" max="1" width="5.85546875" customWidth="1"/>
    <col min="2" max="2" width="40.28515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3.42578125" customWidth="1"/>
    <col min="10" max="10" width="13.71093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74"/>
      <c r="B2" s="1"/>
      <c r="C2" s="1"/>
      <c r="D2" s="1"/>
      <c r="E2" s="1"/>
      <c r="F2" s="1"/>
      <c r="G2" s="108" t="s">
        <v>261</v>
      </c>
      <c r="H2" s="109"/>
      <c r="I2" s="109"/>
      <c r="J2" s="2"/>
    </row>
    <row r="3" spans="1:10" ht="15.75" x14ac:dyDescent="0.25">
      <c r="A3" s="74"/>
      <c r="B3" s="1"/>
      <c r="C3" s="1"/>
      <c r="D3" s="1"/>
      <c r="E3" s="1"/>
      <c r="F3" s="1"/>
      <c r="G3" s="108" t="s">
        <v>90</v>
      </c>
      <c r="H3" s="109"/>
      <c r="I3" s="109"/>
      <c r="J3" s="109"/>
    </row>
    <row r="4" spans="1:10" ht="15.75" x14ac:dyDescent="0.25">
      <c r="A4" s="113" t="s">
        <v>94</v>
      </c>
      <c r="B4" s="113"/>
      <c r="C4" s="113"/>
      <c r="D4" s="113"/>
      <c r="E4" s="113"/>
      <c r="F4" s="113"/>
      <c r="G4" s="113"/>
      <c r="H4" s="113"/>
      <c r="I4" s="74"/>
      <c r="J4" s="74"/>
    </row>
    <row r="5" spans="1:10" ht="15.75" x14ac:dyDescent="0.25">
      <c r="A5" s="111" t="s">
        <v>0</v>
      </c>
      <c r="B5" s="111"/>
      <c r="C5" s="111"/>
      <c r="D5" s="72">
        <v>69.5</v>
      </c>
      <c r="E5" s="71"/>
      <c r="F5" s="74"/>
      <c r="G5" s="74"/>
      <c r="H5" s="74"/>
      <c r="I5" s="74"/>
      <c r="J5" s="74"/>
    </row>
    <row r="6" spans="1:10" ht="30.75" customHeight="1" x14ac:dyDescent="0.25">
      <c r="A6" s="75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7" t="s">
        <v>9</v>
      </c>
      <c r="J6" s="76" t="s">
        <v>10</v>
      </c>
    </row>
    <row r="7" spans="1:10" ht="16.149999999999999" customHeight="1" x14ac:dyDescent="0.25">
      <c r="A7" s="27">
        <v>1</v>
      </c>
      <c r="B7" s="6" t="s">
        <v>267</v>
      </c>
      <c r="C7" s="5" t="s">
        <v>147</v>
      </c>
      <c r="D7" s="5" t="s">
        <v>21</v>
      </c>
      <c r="E7" s="5" t="s">
        <v>27</v>
      </c>
      <c r="F7" s="27">
        <v>11</v>
      </c>
      <c r="G7" s="27" t="s">
        <v>13</v>
      </c>
      <c r="H7" s="27">
        <v>58</v>
      </c>
      <c r="I7" s="98" t="s">
        <v>258</v>
      </c>
      <c r="J7" s="99">
        <f>H7/($D$5/100)</f>
        <v>83.453237410071949</v>
      </c>
    </row>
    <row r="8" spans="1:10" ht="16.149999999999999" customHeight="1" x14ac:dyDescent="0.25">
      <c r="A8" s="27">
        <v>2</v>
      </c>
      <c r="B8" s="6" t="s">
        <v>267</v>
      </c>
      <c r="C8" s="5" t="s">
        <v>148</v>
      </c>
      <c r="D8" s="5" t="s">
        <v>61</v>
      </c>
      <c r="E8" s="5" t="s">
        <v>24</v>
      </c>
      <c r="F8" s="27">
        <v>11</v>
      </c>
      <c r="G8" s="27" t="s">
        <v>13</v>
      </c>
      <c r="H8" s="28">
        <v>47</v>
      </c>
      <c r="I8" s="98" t="s">
        <v>258</v>
      </c>
      <c r="J8" s="99">
        <f t="shared" ref="J8:J9" si="0">H8/($D$5/100)</f>
        <v>67.625899280575538</v>
      </c>
    </row>
    <row r="9" spans="1:10" ht="16.149999999999999" customHeight="1" x14ac:dyDescent="0.25">
      <c r="A9" s="27">
        <v>3</v>
      </c>
      <c r="B9" s="6" t="s">
        <v>269</v>
      </c>
      <c r="C9" s="5" t="s">
        <v>255</v>
      </c>
      <c r="D9" s="5" t="s">
        <v>256</v>
      </c>
      <c r="E9" s="5" t="s">
        <v>257</v>
      </c>
      <c r="F9" s="27">
        <v>11</v>
      </c>
      <c r="G9" s="27" t="s">
        <v>13</v>
      </c>
      <c r="H9" s="27">
        <v>40.5</v>
      </c>
      <c r="I9" s="98" t="s">
        <v>259</v>
      </c>
      <c r="J9" s="99">
        <f t="shared" si="0"/>
        <v>58.273381294964032</v>
      </c>
    </row>
  </sheetData>
  <autoFilter ref="A6:J9" xr:uid="{00000000-0009-0000-0000-000006000000}">
    <sortState xmlns:xlrd2="http://schemas.microsoft.com/office/spreadsheetml/2017/richdata2" ref="A7:K10">
      <sortCondition descending="1" ref="I6:I9"/>
    </sortState>
  </autoFilter>
  <sortState xmlns:xlrd2="http://schemas.microsoft.com/office/spreadsheetml/2017/richdata2" ref="A7:J9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2024-02-01T04:50:35Z</dcterms:modified>
</cp:coreProperties>
</file>